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NUH\Desktop\"/>
    </mc:Choice>
  </mc:AlternateContent>
  <bookViews>
    <workbookView xWindow="0" yWindow="0" windowWidth="28800" windowHeight="11520"/>
  </bookViews>
  <sheets>
    <sheet name="투약관리비 통합" sheetId="1" r:id="rId1"/>
    <sheet name="2026년" sheetId="13" r:id="rId2"/>
    <sheet name="2025년8월" sheetId="12" r:id="rId3"/>
    <sheet name="2025년" sheetId="7" r:id="rId4"/>
    <sheet name="2024년" sheetId="8" r:id="rId5"/>
    <sheet name="2021년" sheetId="9" r:id="rId6"/>
    <sheet name="2019년" sheetId="10" r:id="rId7"/>
    <sheet name="2017년" sheetId="11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3" l="1"/>
  <c r="G11" i="12" l="1"/>
  <c r="G11" i="7" l="1"/>
</calcChain>
</file>

<file path=xl/sharedStrings.xml><?xml version="1.0" encoding="utf-8"?>
<sst xmlns="http://schemas.openxmlformats.org/spreadsheetml/2006/main" count="315" uniqueCount="104">
  <si>
    <t>IP code 5 - 9개</t>
    <phoneticPr fontId="1" type="noConversion"/>
  </si>
  <si>
    <t>IP code 10 - 14개</t>
    <phoneticPr fontId="1" type="noConversion"/>
  </si>
  <si>
    <t>IP code 15개</t>
    <phoneticPr fontId="1" type="noConversion"/>
  </si>
  <si>
    <t>임상시험센터 약국 수가 적용일</t>
    <phoneticPr fontId="1" type="noConversion"/>
  </si>
  <si>
    <r>
      <t>기본비용</t>
    </r>
    <r>
      <rPr>
        <b/>
        <vertAlign val="superscript"/>
        <sz val="11"/>
        <color theme="1"/>
        <rFont val="맑은 고딕"/>
        <family val="3"/>
        <charset val="129"/>
        <scheme val="minor"/>
      </rPr>
      <t>1)</t>
    </r>
    <phoneticPr fontId="1" type="noConversion"/>
  </si>
  <si>
    <r>
      <t>특수한 경우 약국 
업무 부담비</t>
    </r>
    <r>
      <rPr>
        <b/>
        <vertAlign val="superscript"/>
        <sz val="11"/>
        <color theme="1"/>
        <rFont val="맑은 고딕"/>
        <family val="3"/>
        <charset val="129"/>
        <scheme val="minor"/>
      </rPr>
      <t>2)</t>
    </r>
    <phoneticPr fontId="1" type="noConversion"/>
  </si>
  <si>
    <t>-</t>
    <phoneticPr fontId="1" type="noConversion"/>
  </si>
  <si>
    <r>
      <t>처방 1매당 행위별 비용</t>
    </r>
    <r>
      <rPr>
        <b/>
        <vertAlign val="superscript"/>
        <sz val="11"/>
        <color theme="1"/>
        <rFont val="맑은 고딕"/>
        <family val="3"/>
        <charset val="129"/>
        <scheme val="minor"/>
      </rPr>
      <t>3)</t>
    </r>
    <phoneticPr fontId="1" type="noConversion"/>
  </si>
  <si>
    <t>경구 또는 외용 임상시험약</t>
    <phoneticPr fontId="1" type="noConversion"/>
  </si>
  <si>
    <t>주사용 임상시험약</t>
    <phoneticPr fontId="1" type="noConversion"/>
  </si>
  <si>
    <t>약사 눈가림 해제 연구</t>
    <phoneticPr fontId="1" type="noConversion"/>
  </si>
  <si>
    <r>
      <rPr>
        <b/>
        <sz val="11"/>
        <rFont val="Batang"/>
        <family val="1"/>
        <charset val="129"/>
      </rPr>
      <t xml:space="preserve">★ </t>
    </r>
    <r>
      <rPr>
        <b/>
        <sz val="11"/>
        <rFont val="돋움"/>
        <family val="3"/>
        <charset val="129"/>
      </rPr>
      <t xml:space="preserve">서울대병원 비급여 수가는 병원 정책에 따라 </t>
    </r>
    <r>
      <rPr>
        <b/>
        <sz val="11"/>
        <color indexed="60"/>
        <rFont val="돋움"/>
        <family val="3"/>
        <charset val="129"/>
      </rPr>
      <t>매년 2 % ~ 3% 인상</t>
    </r>
    <r>
      <rPr>
        <b/>
        <sz val="11"/>
        <rFont val="돋움"/>
        <family val="3"/>
        <charset val="129"/>
      </rPr>
      <t>될 가능성이 있습니다. 
연구비 산정시 미리 고려해 주시기 바랍니다.</t>
    </r>
    <phoneticPr fontId="9" type="noConversion"/>
  </si>
  <si>
    <t>소요시간 기준으로
 계산된 금액</t>
    <phoneticPr fontId="9" type="noConversion"/>
  </si>
  <si>
    <t>비고</t>
    <phoneticPr fontId="9" type="noConversion"/>
  </si>
  <si>
    <t>종료 후 약국 파일은 시험자 또는 문서보관 책임자에게 이관 시까지 약국에서 보관</t>
    <phoneticPr fontId="9" type="noConversion"/>
  </si>
  <si>
    <t>총액</t>
    <phoneticPr fontId="9" type="noConversion"/>
  </si>
  <si>
    <t xml:space="preserve">643,600원 </t>
    <phoneticPr fontId="9" type="noConversion"/>
  </si>
  <si>
    <t>사유: 약사이외 관련자에게 눈가림을 유지하기 위하여 약국에서 시간과 노력이 필요함.</t>
    <phoneticPr fontId="9" type="noConversion"/>
  </si>
  <si>
    <t xml:space="preserve">처방전에 따른 조제비 등 행위료 합계 </t>
    <phoneticPr fontId="9" type="noConversion"/>
  </si>
  <si>
    <t>* 서울대학교병원 임상시험센터 약국 수가 (2025.01.01~ )</t>
    <phoneticPr fontId="1" type="noConversion"/>
  </si>
  <si>
    <t>임상시험 투약계획수립비</t>
    <phoneticPr fontId="9" type="noConversion"/>
  </si>
  <si>
    <t xml:space="preserve"> 금액</t>
    <phoneticPr fontId="9" type="noConversion"/>
  </si>
  <si>
    <t xml:space="preserve"> 1) 프로토콜 검토 및 개시미팅 참여</t>
    <phoneticPr fontId="9" type="noConversion"/>
  </si>
  <si>
    <t xml:space="preserve"> 2) 의뢰자와 약국 기록 양식및 공급약품의 라벨 기재내용에 관한 상의</t>
    <phoneticPr fontId="9" type="noConversion"/>
  </si>
  <si>
    <t xml:space="preserve"> 3) 임상시험 요약정보지 작성</t>
    <phoneticPr fontId="9" type="noConversion"/>
  </si>
  <si>
    <t xml:space="preserve"> 4) 임상시험약 코드 작성 및 오더안내메일 작성</t>
    <phoneticPr fontId="9" type="noConversion"/>
  </si>
  <si>
    <t xml:space="preserve"> 5) 모니터링, 점검, 실태조사 준비 및 응대</t>
    <phoneticPr fontId="9" type="noConversion"/>
  </si>
  <si>
    <t xml:space="preserve"> 6) 문서정리 및 종료 후 파일 보관</t>
    <phoneticPr fontId="9" type="noConversion"/>
  </si>
  <si>
    <t xml:space="preserve"> 1) 경구 또는 외용 임상시험약 투약 관리비 = 20,380원</t>
    <phoneticPr fontId="1" type="noConversion"/>
  </si>
  <si>
    <t xml:space="preserve"> 2) 주사용 임상시험약 투약 관리비 = 30,030원</t>
    <phoneticPr fontId="1" type="noConversion"/>
  </si>
  <si>
    <t>총액</t>
    <phoneticPr fontId="1" type="noConversion"/>
  </si>
  <si>
    <r>
      <t xml:space="preserve">3) 처방 매수당 청구되는 비용으로 </t>
    </r>
    <r>
      <rPr>
        <b/>
        <sz val="11"/>
        <color rgb="FFFF0000"/>
        <rFont val="맑은 고딕"/>
        <family val="3"/>
        <charset val="129"/>
        <scheme val="minor"/>
      </rPr>
      <t>개시 시점과 관계없이, 처방일자에 따라</t>
    </r>
    <r>
      <rPr>
        <b/>
        <sz val="11"/>
        <color theme="1"/>
        <rFont val="맑은 고딕"/>
        <family val="3"/>
        <charset val="129"/>
        <scheme val="minor"/>
      </rPr>
      <t xml:space="preserve"> 적용되는 수가. </t>
    </r>
    <r>
      <rPr>
        <sz val="11"/>
        <color theme="1"/>
        <rFont val="맑은 고딕"/>
        <family val="2"/>
        <charset val="129"/>
        <scheme val="minor"/>
      </rPr>
      <t xml:space="preserve">
  단, 경구약과 주사약이 같이 있을 경우 주사용 임상시험약 투약관리비로 부과함.
 (예시, 2021년 개시과제라도 처방일자에 따라 인상된 수가가 적용됨) </t>
    </r>
    <phoneticPr fontId="1" type="noConversion"/>
  </si>
  <si>
    <t>* 단, 경구약과 주사약이 같이 있는 경우 주사용 임상시험약 투약 관리비로 부과함.</t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</si>
  <si>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1. 기본비용</t>
    </r>
    <r>
      <rPr>
        <sz val="11"/>
        <color theme="1"/>
        <rFont val="맑은 고딕"/>
        <family val="3"/>
        <charset val="129"/>
        <scheme val="minor"/>
      </rPr>
      <t xml:space="preserve"> (과제별로 임상개시 시점과 계획서 변경으로 약국 업무가 크게 변경되는 경우 부과) = 643,600원</t>
    </r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</si>
  <si>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2. 처방 1매당 행위별 비용</t>
    </r>
    <r>
      <rPr>
        <sz val="11"/>
        <color theme="1"/>
        <rFont val="맑은 고딕"/>
        <family val="3"/>
        <charset val="129"/>
        <scheme val="minor"/>
      </rPr>
      <t>(개시 시점과 관계없이 적용되는 수가로 처방매수당 부과)</t>
    </r>
    <phoneticPr fontId="1" type="noConversion"/>
  </si>
  <si>
    <t xml:space="preserve"> 1) 경구 또는 외용 임상시험약 조제비 등</t>
    <phoneticPr fontId="9" type="noConversion"/>
  </si>
  <si>
    <t xml:space="preserve">  (1) 경구 또는 외용 임상시험약 조제비</t>
    <phoneticPr fontId="9" type="noConversion"/>
  </si>
  <si>
    <t xml:space="preserve">  (2) 임상시험용 처방 자문비</t>
    <phoneticPr fontId="9" type="noConversion"/>
  </si>
  <si>
    <t xml:space="preserve">  (3) 피험자 미복용약 회수 및 반납처방전 관리비</t>
    <phoneticPr fontId="9" type="noConversion"/>
  </si>
  <si>
    <t xml:space="preserve">  (4) 임상시험용 문서기록 및 관리비</t>
    <phoneticPr fontId="9" type="noConversion"/>
  </si>
  <si>
    <t xml:space="preserve"> 2) 주사용 임상시험약 조제비 등</t>
    <phoneticPr fontId="9" type="noConversion"/>
  </si>
  <si>
    <t xml:space="preserve">  (1) 주사용 임상시험약 조제비</t>
    <phoneticPr fontId="9" type="noConversion"/>
  </si>
  <si>
    <t xml:space="preserve">  (3) 투약한 약품의 회수 또는 각 연구절차에 따른 폐기비</t>
    <phoneticPr fontId="9" type="noConversion"/>
  </si>
  <si>
    <r>
      <t xml:space="preserve">사유: 마약류 관련 법률의 강화에 따른 IP 관리 및 마약류가 아닌 경우라도 </t>
    </r>
    <r>
      <rPr>
        <sz val="11"/>
        <rFont val="맑은 고딕"/>
        <family val="3"/>
        <charset val="129"/>
        <scheme val="minor"/>
      </rPr>
      <t>보편적인 조제 수준을 이외의 사항을 요구하는 등 조제에 상당한 시간과 노력을 요구하는 경우.</t>
    </r>
    <phoneticPr fontId="9" type="noConversion"/>
  </si>
  <si>
    <r>
      <t xml:space="preserve">3. 특수한 경우 약국 업무 부담비 </t>
    </r>
    <r>
      <rPr>
        <sz val="11"/>
        <rFont val="맑은 고딕"/>
        <family val="3"/>
        <charset val="129"/>
        <scheme val="minor"/>
      </rPr>
      <t xml:space="preserve">(과제별로 임상개시 시점 또는 </t>
    </r>
    <r>
      <rPr>
        <sz val="11"/>
        <color indexed="60"/>
        <rFont val="맑은 고딕"/>
        <family val="3"/>
        <charset val="129"/>
        <scheme val="minor"/>
      </rPr>
      <t xml:space="preserve">해당 사항이 발생하는 경우 </t>
    </r>
    <r>
      <rPr>
        <sz val="11"/>
        <rFont val="맑은 고딕"/>
        <family val="3"/>
        <charset val="129"/>
        <scheme val="minor"/>
      </rPr>
      <t>과제별로 부과)</t>
    </r>
    <phoneticPr fontId="9" type="noConversion"/>
  </si>
  <si>
    <r>
      <t xml:space="preserve"> 1)</t>
    </r>
    <r>
      <rPr>
        <b/>
        <sz val="11"/>
        <rFont val="맑은 고딕"/>
        <family val="3"/>
        <charset val="129"/>
        <scheme val="minor"/>
      </rPr>
      <t xml:space="preserve"> 마약류 등 관리비 </t>
    </r>
    <r>
      <rPr>
        <sz val="11"/>
        <rFont val="맑은 고딕"/>
        <family val="3"/>
        <charset val="129"/>
        <scheme val="minor"/>
      </rPr>
      <t xml:space="preserve">: </t>
    </r>
    <r>
      <rPr>
        <b/>
        <sz val="11"/>
        <rFont val="맑은 고딕"/>
        <family val="3"/>
        <charset val="129"/>
        <scheme val="minor"/>
      </rPr>
      <t>마약류</t>
    </r>
    <r>
      <rPr>
        <sz val="11"/>
        <rFont val="맑은 고딕"/>
        <family val="3"/>
        <charset val="129"/>
        <scheme val="minor"/>
      </rPr>
      <t xml:space="preserve">를 임상시험용 또는 병용약으로 사용하는 연구의 경우  </t>
    </r>
    <r>
      <rPr>
        <b/>
        <sz val="11"/>
        <rFont val="맑은 고딕"/>
        <family val="3"/>
        <charset val="129"/>
        <scheme val="minor"/>
      </rPr>
      <t>과제당 1,072,000원</t>
    </r>
    <phoneticPr fontId="9" type="noConversion"/>
  </si>
  <si>
    <r>
      <t xml:space="preserve"> 2) </t>
    </r>
    <r>
      <rPr>
        <b/>
        <sz val="11"/>
        <rFont val="맑은 고딕"/>
        <family val="3"/>
        <charset val="129"/>
        <scheme val="minor"/>
      </rPr>
      <t>눈가림 해제 연구 특별 관리비</t>
    </r>
    <r>
      <rPr>
        <sz val="11"/>
        <rFont val="맑은 고딕"/>
        <family val="3"/>
        <charset val="129"/>
        <scheme val="minor"/>
      </rPr>
      <t xml:space="preserve"> : </t>
    </r>
    <r>
      <rPr>
        <b/>
        <sz val="11"/>
        <rFont val="맑은 고딕"/>
        <family val="3"/>
        <charset val="129"/>
        <scheme val="minor"/>
      </rPr>
      <t>약사가 눈가림 해제</t>
    </r>
    <r>
      <rPr>
        <sz val="11"/>
        <rFont val="맑은 고딕"/>
        <family val="3"/>
        <charset val="129"/>
        <scheme val="minor"/>
      </rPr>
      <t xml:space="preserve">되어 진행하는 연구에 </t>
    </r>
    <r>
      <rPr>
        <b/>
        <sz val="11"/>
        <rFont val="맑은 고딕"/>
        <family val="3"/>
        <charset val="129"/>
        <scheme val="minor"/>
      </rPr>
      <t>과제당 1,072,000원</t>
    </r>
    <phoneticPr fontId="9" type="noConversion"/>
  </si>
  <si>
    <r>
      <t xml:space="preserve"> 3) </t>
    </r>
    <r>
      <rPr>
        <b/>
        <sz val="11"/>
        <rFont val="맑은 고딕"/>
        <family val="3"/>
        <charset val="129"/>
        <scheme val="minor"/>
      </rPr>
      <t>임상시험용 의약품 개수에 따른 관리비</t>
    </r>
    <r>
      <rPr>
        <sz val="11"/>
        <rFont val="맑은 고딕"/>
        <family val="3"/>
        <charset val="129"/>
        <scheme val="minor"/>
      </rPr>
      <t xml:space="preserve"> : 관리하는 </t>
    </r>
    <r>
      <rPr>
        <b/>
        <sz val="11"/>
        <rFont val="맑은 고딕"/>
        <family val="3"/>
        <charset val="129"/>
        <scheme val="minor"/>
      </rPr>
      <t>IP 코드의 개수</t>
    </r>
    <r>
      <rPr>
        <sz val="11"/>
        <rFont val="맑은 고딕"/>
        <family val="3"/>
        <charset val="129"/>
        <scheme val="minor"/>
      </rPr>
      <t xml:space="preserve">가 많은 경우 적절한 관리 (재고, 유효기간, 인수)에 별도 부담이 요구되고, 절대 보관 공간이 많이 필요함. (성분과 용량이 다른 경우 별도 코드 생성) </t>
    </r>
    <phoneticPr fontId="9" type="noConversion"/>
  </si>
  <si>
    <t xml:space="preserve">  (1) IP code 5개 미만 : 추가 비용 없음</t>
    <phoneticPr fontId="9" type="noConversion"/>
  </si>
  <si>
    <t>* 서울대학교병원 임상시험센터 약국 수가 (2024.01.01~2024.12.31)</t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</si>
  <si>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1. 기본비용</t>
    </r>
    <r>
      <rPr>
        <sz val="11"/>
        <color theme="1"/>
        <rFont val="맑은 고딕"/>
        <family val="3"/>
        <charset val="129"/>
        <scheme val="minor"/>
      </rPr>
      <t xml:space="preserve"> (과제별로 임상개시 시점과 계획서 변경으로 약국 업무가 크게 변경되는 경우 부과) = 631,000원</t>
    </r>
    <phoneticPr fontId="1" type="noConversion"/>
  </si>
  <si>
    <t xml:space="preserve">631,000원 </t>
    <phoneticPr fontId="9" type="noConversion"/>
  </si>
  <si>
    <t xml:space="preserve"> 1) 경구 또는 외용 임상시험약 투약 관리비 = 19,980원</t>
    <phoneticPr fontId="1" type="noConversion"/>
  </si>
  <si>
    <t xml:space="preserve"> 2) 주사용 임상시험약 투약 관리비 = 29,440원</t>
    <phoneticPr fontId="1" type="noConversion"/>
  </si>
  <si>
    <r>
      <t xml:space="preserve"> 1)</t>
    </r>
    <r>
      <rPr>
        <b/>
        <sz val="11"/>
        <rFont val="맑은 고딕"/>
        <family val="3"/>
        <charset val="129"/>
        <scheme val="minor"/>
      </rPr>
      <t xml:space="preserve"> 마약류 등 관리비 </t>
    </r>
    <r>
      <rPr>
        <sz val="11"/>
        <rFont val="맑은 고딕"/>
        <family val="3"/>
        <charset val="129"/>
        <scheme val="minor"/>
      </rPr>
      <t xml:space="preserve">: </t>
    </r>
    <r>
      <rPr>
        <b/>
        <sz val="11"/>
        <rFont val="맑은 고딕"/>
        <family val="3"/>
        <charset val="129"/>
        <scheme val="minor"/>
      </rPr>
      <t>마약류</t>
    </r>
    <r>
      <rPr>
        <sz val="11"/>
        <rFont val="맑은 고딕"/>
        <family val="3"/>
        <charset val="129"/>
        <scheme val="minor"/>
      </rPr>
      <t xml:space="preserve">를 임상시험용 또는 병용약으로 사용하는 연구의 경우  </t>
    </r>
    <r>
      <rPr>
        <b/>
        <sz val="11"/>
        <rFont val="맑은 고딕"/>
        <family val="3"/>
        <charset val="129"/>
        <scheme val="minor"/>
      </rPr>
      <t>과제당 1,051,000원</t>
    </r>
    <phoneticPr fontId="9" type="noConversion"/>
  </si>
  <si>
    <r>
      <t xml:space="preserve"> 2) </t>
    </r>
    <r>
      <rPr>
        <b/>
        <sz val="11"/>
        <rFont val="맑은 고딕"/>
        <family val="3"/>
        <charset val="129"/>
        <scheme val="minor"/>
      </rPr>
      <t>눈가림 해제 연구 특별 관리비</t>
    </r>
    <r>
      <rPr>
        <sz val="11"/>
        <rFont val="맑은 고딕"/>
        <family val="3"/>
        <charset val="129"/>
        <scheme val="minor"/>
      </rPr>
      <t xml:space="preserve"> : </t>
    </r>
    <r>
      <rPr>
        <b/>
        <sz val="11"/>
        <rFont val="맑은 고딕"/>
        <family val="3"/>
        <charset val="129"/>
        <scheme val="minor"/>
      </rPr>
      <t>약사가 눈가림 해제</t>
    </r>
    <r>
      <rPr>
        <sz val="11"/>
        <rFont val="맑은 고딕"/>
        <family val="3"/>
        <charset val="129"/>
        <scheme val="minor"/>
      </rPr>
      <t xml:space="preserve">되어 진행하는 연구에 </t>
    </r>
    <r>
      <rPr>
        <b/>
        <sz val="11"/>
        <rFont val="맑은 고딕"/>
        <family val="3"/>
        <charset val="129"/>
        <scheme val="minor"/>
      </rPr>
      <t>과제당 1,051,000원</t>
    </r>
    <phoneticPr fontId="9" type="noConversion"/>
  </si>
  <si>
    <t>* 서울대학교병원 임상시험센터 약국 수가 (2021.01.01~2023.12.31)</t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</si>
  <si>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1. 기본비용</t>
    </r>
    <r>
      <rPr>
        <sz val="11"/>
        <color theme="1"/>
        <rFont val="맑은 고딕"/>
        <family val="3"/>
        <charset val="129"/>
        <scheme val="minor"/>
      </rPr>
      <t xml:space="preserve"> (과제별로 임상개시 시점과 계획서 변경으로 약국 업무가 크게 변경되는 경우 부과) = 618,000원</t>
    </r>
    <phoneticPr fontId="1" type="noConversion"/>
  </si>
  <si>
    <t xml:space="preserve">618,000원 </t>
    <phoneticPr fontId="9" type="noConversion"/>
  </si>
  <si>
    <t xml:space="preserve"> 1) 경구 또는 외용 임상시험약 투약 관리비 = 19,580원</t>
    <phoneticPr fontId="1" type="noConversion"/>
  </si>
  <si>
    <t xml:space="preserve"> 2) 주사용 임상시험약 투약 관리비 = 28,850원</t>
    <phoneticPr fontId="1" type="noConversion"/>
  </si>
  <si>
    <r>
      <t xml:space="preserve"> 1)</t>
    </r>
    <r>
      <rPr>
        <b/>
        <sz val="11"/>
        <rFont val="맑은 고딕"/>
        <family val="3"/>
        <charset val="129"/>
        <scheme val="minor"/>
      </rPr>
      <t xml:space="preserve"> 마약류 등 관리비 </t>
    </r>
    <r>
      <rPr>
        <sz val="11"/>
        <rFont val="맑은 고딕"/>
        <family val="3"/>
        <charset val="129"/>
        <scheme val="minor"/>
      </rPr>
      <t xml:space="preserve">: </t>
    </r>
    <r>
      <rPr>
        <b/>
        <sz val="11"/>
        <rFont val="맑은 고딕"/>
        <family val="3"/>
        <charset val="129"/>
        <scheme val="minor"/>
      </rPr>
      <t>마약류</t>
    </r>
    <r>
      <rPr>
        <sz val="11"/>
        <rFont val="맑은 고딕"/>
        <family val="3"/>
        <charset val="129"/>
        <scheme val="minor"/>
      </rPr>
      <t xml:space="preserve">를 임상시험용 또는 병용약으로 사용하는 연구의 경우  </t>
    </r>
    <r>
      <rPr>
        <b/>
        <sz val="11"/>
        <rFont val="맑은 고딕"/>
        <family val="3"/>
        <charset val="129"/>
        <scheme val="minor"/>
      </rPr>
      <t>과제당 1,030,000원</t>
    </r>
    <phoneticPr fontId="9" type="noConversion"/>
  </si>
  <si>
    <r>
      <t xml:space="preserve"> 2) </t>
    </r>
    <r>
      <rPr>
        <b/>
        <sz val="11"/>
        <rFont val="맑은 고딕"/>
        <family val="3"/>
        <charset val="129"/>
        <scheme val="minor"/>
      </rPr>
      <t>눈가림 해제 연구 특별 관리비</t>
    </r>
    <r>
      <rPr>
        <sz val="11"/>
        <rFont val="맑은 고딕"/>
        <family val="3"/>
        <charset val="129"/>
        <scheme val="minor"/>
      </rPr>
      <t xml:space="preserve"> : </t>
    </r>
    <r>
      <rPr>
        <b/>
        <sz val="11"/>
        <rFont val="맑은 고딕"/>
        <family val="3"/>
        <charset val="129"/>
        <scheme val="minor"/>
      </rPr>
      <t>약사가 눈가림 해제</t>
    </r>
    <r>
      <rPr>
        <sz val="11"/>
        <rFont val="맑은 고딕"/>
        <family val="3"/>
        <charset val="129"/>
        <scheme val="minor"/>
      </rPr>
      <t xml:space="preserve">되어 진행하는 연구에 </t>
    </r>
    <r>
      <rPr>
        <b/>
        <sz val="11"/>
        <rFont val="맑은 고딕"/>
        <family val="3"/>
        <charset val="129"/>
        <scheme val="minor"/>
      </rPr>
      <t>과제당 1,030,000원</t>
    </r>
    <phoneticPr fontId="9" type="noConversion"/>
  </si>
  <si>
    <r>
      <t xml:space="preserve">  (2) IP code 5개 ~ 9개 : 과제당 </t>
    </r>
    <r>
      <rPr>
        <b/>
        <sz val="11"/>
        <rFont val="맑은 고딕"/>
        <family val="3"/>
        <charset val="129"/>
        <scheme val="minor"/>
      </rPr>
      <t>1,051,000원</t>
    </r>
    <phoneticPr fontId="9" type="noConversion"/>
  </si>
  <si>
    <r>
      <t xml:space="preserve">  (3) IP code 10개 ~ 14개 : 과제당 </t>
    </r>
    <r>
      <rPr>
        <b/>
        <sz val="11"/>
        <rFont val="맑은 고딕"/>
        <family val="3"/>
        <charset val="129"/>
        <scheme val="minor"/>
      </rPr>
      <t>2,102,000원</t>
    </r>
    <phoneticPr fontId="9" type="noConversion"/>
  </si>
  <si>
    <r>
      <t xml:space="preserve">  (4) IP code 15개 이상 : 과제당 </t>
    </r>
    <r>
      <rPr>
        <b/>
        <sz val="11"/>
        <rFont val="맑은 고딕"/>
        <family val="3"/>
        <charset val="129"/>
        <scheme val="minor"/>
      </rPr>
      <t>3,153,000원</t>
    </r>
    <phoneticPr fontId="9" type="noConversion"/>
  </si>
  <si>
    <r>
      <t xml:space="preserve">  (2) IP code 5개 ~ 9개 : 과제당 </t>
    </r>
    <r>
      <rPr>
        <b/>
        <sz val="11"/>
        <rFont val="맑은 고딕"/>
        <family val="3"/>
        <charset val="129"/>
        <scheme val="minor"/>
      </rPr>
      <t>1,072,000원</t>
    </r>
    <phoneticPr fontId="9" type="noConversion"/>
  </si>
  <si>
    <r>
      <t xml:space="preserve">  (3) IP code 10개 ~ 14개 : 과제당 </t>
    </r>
    <r>
      <rPr>
        <b/>
        <sz val="11"/>
        <rFont val="맑은 고딕"/>
        <family val="3"/>
        <charset val="129"/>
        <scheme val="minor"/>
      </rPr>
      <t>2,144,000원</t>
    </r>
    <phoneticPr fontId="9" type="noConversion"/>
  </si>
  <si>
    <r>
      <t xml:space="preserve">  (4) IP code 15개 이상 : 과제당 </t>
    </r>
    <r>
      <rPr>
        <b/>
        <sz val="11"/>
        <rFont val="맑은 고딕"/>
        <family val="3"/>
        <charset val="129"/>
        <scheme val="minor"/>
      </rPr>
      <t>3,215,000원</t>
    </r>
    <phoneticPr fontId="9" type="noConversion"/>
  </si>
  <si>
    <r>
      <t xml:space="preserve">  (2) IP code 5개 ~ 9개 : 과제당 </t>
    </r>
    <r>
      <rPr>
        <b/>
        <sz val="11"/>
        <rFont val="맑은 고딕"/>
        <family val="3"/>
        <charset val="129"/>
        <scheme val="minor"/>
      </rPr>
      <t>1,030,000원</t>
    </r>
    <phoneticPr fontId="9" type="noConversion"/>
  </si>
  <si>
    <r>
      <t xml:space="preserve">  (3) IP code 10개 ~ 14개 : 과제당 </t>
    </r>
    <r>
      <rPr>
        <b/>
        <sz val="11"/>
        <rFont val="맑은 고딕"/>
        <family val="3"/>
        <charset val="129"/>
        <scheme val="minor"/>
      </rPr>
      <t>2,060,000원</t>
    </r>
    <phoneticPr fontId="9" type="noConversion"/>
  </si>
  <si>
    <r>
      <t xml:space="preserve">  (4) IP code 15개 이상 : 과제당 </t>
    </r>
    <r>
      <rPr>
        <b/>
        <sz val="11"/>
        <rFont val="맑은 고딕"/>
        <family val="3"/>
        <charset val="129"/>
        <scheme val="minor"/>
      </rPr>
      <t>3,090,000원</t>
    </r>
    <phoneticPr fontId="9" type="noConversion"/>
  </si>
  <si>
    <t>* 서울대학교병원 임상시험센터 약국 수가 (2019.01.01~2020.12.31)</t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</si>
  <si>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1. 기본비용</t>
    </r>
    <r>
      <rPr>
        <sz val="11"/>
        <color theme="1"/>
        <rFont val="맑은 고딕"/>
        <family val="3"/>
        <charset val="129"/>
        <scheme val="minor"/>
      </rPr>
      <t xml:space="preserve"> (과제별로 임상개시 시점과 계획서 변경으로 약국 업무가 크게 변경되는 경우 부과) = 600,000원</t>
    </r>
    <phoneticPr fontId="1" type="noConversion"/>
  </si>
  <si>
    <t xml:space="preserve">600,000원 </t>
    <phoneticPr fontId="9" type="noConversion"/>
  </si>
  <si>
    <t xml:space="preserve"> 1) 경구 또는 외용 임상시험약 투약 관리비 = 19,000원</t>
    <phoneticPr fontId="1" type="noConversion"/>
  </si>
  <si>
    <t xml:space="preserve"> 2) 주사용 임상시험약 투약 관리비 = 28,000원</t>
    <phoneticPr fontId="1" type="noConversion"/>
  </si>
  <si>
    <r>
      <t xml:space="preserve"> 1)</t>
    </r>
    <r>
      <rPr>
        <b/>
        <sz val="11"/>
        <rFont val="맑은 고딕"/>
        <family val="3"/>
        <charset val="129"/>
        <scheme val="minor"/>
      </rPr>
      <t xml:space="preserve"> 마약류 등 관리비 </t>
    </r>
    <r>
      <rPr>
        <sz val="11"/>
        <rFont val="맑은 고딕"/>
        <family val="3"/>
        <charset val="129"/>
        <scheme val="minor"/>
      </rPr>
      <t xml:space="preserve">: </t>
    </r>
    <r>
      <rPr>
        <b/>
        <sz val="11"/>
        <rFont val="맑은 고딕"/>
        <family val="3"/>
        <charset val="129"/>
        <scheme val="minor"/>
      </rPr>
      <t>마약류</t>
    </r>
    <r>
      <rPr>
        <sz val="11"/>
        <rFont val="맑은 고딕"/>
        <family val="3"/>
        <charset val="129"/>
        <scheme val="minor"/>
      </rPr>
      <t xml:space="preserve">를 임상시험용 또는 병용약으로 사용하는 연구의 경우  </t>
    </r>
    <r>
      <rPr>
        <b/>
        <sz val="11"/>
        <rFont val="맑은 고딕"/>
        <family val="3"/>
        <charset val="129"/>
        <scheme val="minor"/>
      </rPr>
      <t>과제당 1,000,000원</t>
    </r>
    <phoneticPr fontId="9" type="noConversion"/>
  </si>
  <si>
    <r>
      <t xml:space="preserve"> 2) </t>
    </r>
    <r>
      <rPr>
        <b/>
        <sz val="11"/>
        <rFont val="맑은 고딕"/>
        <family val="3"/>
        <charset val="129"/>
        <scheme val="minor"/>
      </rPr>
      <t>눈가림 해제 연구 특별 관리비</t>
    </r>
    <r>
      <rPr>
        <sz val="11"/>
        <rFont val="맑은 고딕"/>
        <family val="3"/>
        <charset val="129"/>
        <scheme val="minor"/>
      </rPr>
      <t xml:space="preserve"> : </t>
    </r>
    <r>
      <rPr>
        <b/>
        <sz val="11"/>
        <rFont val="맑은 고딕"/>
        <family val="3"/>
        <charset val="129"/>
        <scheme val="minor"/>
      </rPr>
      <t>약사가 눈가림 해제</t>
    </r>
    <r>
      <rPr>
        <sz val="11"/>
        <rFont val="맑은 고딕"/>
        <family val="3"/>
        <charset val="129"/>
        <scheme val="minor"/>
      </rPr>
      <t xml:space="preserve">되어 진행하는 연구에 </t>
    </r>
    <r>
      <rPr>
        <b/>
        <sz val="11"/>
        <rFont val="맑은 고딕"/>
        <family val="3"/>
        <charset val="129"/>
        <scheme val="minor"/>
      </rPr>
      <t>과제당 1,000,000원</t>
    </r>
    <phoneticPr fontId="9" type="noConversion"/>
  </si>
  <si>
    <r>
      <t xml:space="preserve">  (2) IP code 5개 ~ 9개 : 과제당 </t>
    </r>
    <r>
      <rPr>
        <b/>
        <sz val="11"/>
        <rFont val="맑은 고딕"/>
        <family val="3"/>
        <charset val="129"/>
        <scheme val="minor"/>
      </rPr>
      <t>1,000,000원</t>
    </r>
    <phoneticPr fontId="9" type="noConversion"/>
  </si>
  <si>
    <r>
      <t xml:space="preserve">  (3) IP code 10개 ~ 14개 : 과제당 </t>
    </r>
    <r>
      <rPr>
        <b/>
        <sz val="11"/>
        <rFont val="맑은 고딕"/>
        <family val="3"/>
        <charset val="129"/>
        <scheme val="minor"/>
      </rPr>
      <t>2,000,000원</t>
    </r>
    <phoneticPr fontId="9" type="noConversion"/>
  </si>
  <si>
    <r>
      <t xml:space="preserve">  (4) IP code 15개 이상 : 과제당 </t>
    </r>
    <r>
      <rPr>
        <b/>
        <sz val="11"/>
        <rFont val="맑은 고딕"/>
        <family val="3"/>
        <charset val="129"/>
        <scheme val="minor"/>
      </rPr>
      <t>3,000,000원</t>
    </r>
    <phoneticPr fontId="9" type="noConversion"/>
  </si>
  <si>
    <t>* 서울대학교병원 임상시험센터 약국 수가 (2017.01.01~2018.12.31)</t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</si>
  <si>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1. 기본비용</t>
    </r>
    <r>
      <rPr>
        <sz val="11"/>
        <color theme="1"/>
        <rFont val="맑은 고딕"/>
        <family val="3"/>
        <charset val="129"/>
        <scheme val="minor"/>
      </rPr>
      <t xml:space="preserve"> (과제별로 임상개시 시점과 계획서 변경으로 약국 업무가 크게 변경되는 경우 부과) = 500,000원</t>
    </r>
    <phoneticPr fontId="1" type="noConversion"/>
  </si>
  <si>
    <t xml:space="preserve"> 7) 임상시험약 보관 및 관리비용</t>
    <phoneticPr fontId="1" type="noConversion"/>
  </si>
  <si>
    <t xml:space="preserve">500,000원 </t>
    <phoneticPr fontId="9" type="noConversion"/>
  </si>
  <si>
    <t xml:space="preserve">마약류 등 관리비 </t>
    <phoneticPr fontId="1" type="noConversion"/>
  </si>
  <si>
    <t>* 서울대학교병원 임상시험센터 약국 투약관리비 안내</t>
    <phoneticPr fontId="1" type="noConversion"/>
  </si>
  <si>
    <r>
      <t xml:space="preserve">1) 과제별로 임상시험 </t>
    </r>
    <r>
      <rPr>
        <b/>
        <sz val="11"/>
        <color rgb="FF0070C0"/>
        <rFont val="맑은 고딕"/>
        <family val="3"/>
        <charset val="129"/>
        <scheme val="minor"/>
      </rPr>
      <t>개시 시점</t>
    </r>
    <r>
      <rPr>
        <sz val="11"/>
        <color theme="1"/>
        <rFont val="맑은 고딕"/>
        <family val="2"/>
        <charset val="129"/>
        <scheme val="minor"/>
      </rPr>
      <t xml:space="preserve">과 </t>
    </r>
    <r>
      <rPr>
        <b/>
        <sz val="11"/>
        <color rgb="FFFF0000"/>
        <rFont val="맑은 고딕"/>
        <family val="3"/>
        <charset val="129"/>
        <scheme val="minor"/>
      </rPr>
      <t>계획서 변경 등으로 약국 업무가 크게 변경되는 경우</t>
    </r>
    <r>
      <rPr>
        <sz val="11"/>
        <color theme="1"/>
        <rFont val="맑은 고딕"/>
        <family val="2"/>
        <charset val="129"/>
        <scheme val="minor"/>
      </rPr>
      <t xml:space="preserve"> 부과.
 (예시, Platform trial design처럼 새로 cohort 추가되면서 세팅이 새롭게 필요한 연구에  추가 청구)
  - 개시 이외 </t>
    </r>
    <r>
      <rPr>
        <b/>
        <sz val="11"/>
        <color theme="1"/>
        <rFont val="맑은 고딕"/>
        <family val="3"/>
        <charset val="129"/>
        <scheme val="minor"/>
      </rPr>
      <t>추가 청구가 필요할 경우, 약국에서 해당 연구 CRA에게 별도 알림 예정</t>
    </r>
    <phoneticPr fontId="1" type="noConversion"/>
  </si>
  <si>
    <r>
      <rPr>
        <b/>
        <sz val="11"/>
        <rFont val="Batang"/>
        <family val="1"/>
        <charset val="129"/>
      </rPr>
      <t xml:space="preserve">★ </t>
    </r>
    <r>
      <rPr>
        <b/>
        <sz val="11"/>
        <rFont val="돋움"/>
        <family val="3"/>
        <charset val="129"/>
      </rPr>
      <t xml:space="preserve">별도 약국 확인 불필요합니다. </t>
    </r>
    <phoneticPr fontId="9" type="noConversion"/>
  </si>
  <si>
    <t>* 서울대학교병원 임상시험센터 약국 수가 (2025.08.01~ )</t>
    <phoneticPr fontId="1" type="noConversion"/>
  </si>
  <si>
    <r>
      <t xml:space="preserve"> 4) </t>
    </r>
    <r>
      <rPr>
        <b/>
        <sz val="11"/>
        <rFont val="맑은 고딕"/>
        <family val="3"/>
        <charset val="129"/>
        <scheme val="minor"/>
      </rPr>
      <t>특수 관리(별도 기기 제공, 추가적인 조제 절차 등)비</t>
    </r>
    <r>
      <rPr>
        <sz val="11"/>
        <rFont val="맑은 고딕"/>
        <family val="3"/>
        <charset val="129"/>
        <scheme val="minor"/>
      </rPr>
      <t xml:space="preserve"> : </t>
    </r>
    <r>
      <rPr>
        <b/>
        <sz val="11"/>
        <rFont val="맑은 고딕"/>
        <family val="3"/>
        <charset val="129"/>
        <scheme val="minor"/>
      </rPr>
      <t>별도 기기 제공</t>
    </r>
    <r>
      <rPr>
        <sz val="11"/>
        <rFont val="맑은 고딕"/>
        <family val="3"/>
        <charset val="129"/>
        <scheme val="minor"/>
      </rPr>
      <t xml:space="preserve">하거나, </t>
    </r>
    <r>
      <rPr>
        <b/>
        <sz val="11"/>
        <rFont val="맑은 고딕"/>
        <family val="3"/>
        <charset val="129"/>
        <scheme val="minor"/>
      </rPr>
      <t>추가적인 조제 절차</t>
    </r>
    <r>
      <rPr>
        <sz val="11"/>
        <rFont val="맑은 고딕"/>
        <family val="3"/>
        <charset val="129"/>
        <scheme val="minor"/>
      </rPr>
      <t xml:space="preserve">를 요구하는 연구의 경우 </t>
    </r>
    <r>
      <rPr>
        <b/>
        <sz val="11"/>
        <rFont val="맑은 고딕"/>
        <family val="3"/>
        <charset val="129"/>
        <scheme val="minor"/>
      </rPr>
      <t>과제당 1,150,000원</t>
    </r>
    <phoneticPr fontId="9" type="noConversion"/>
  </si>
  <si>
    <r>
      <t xml:space="preserve">2) 2019.01 신설, </t>
    </r>
    <r>
      <rPr>
        <b/>
        <sz val="11"/>
        <color rgb="FF0070C0"/>
        <rFont val="맑은 고딕"/>
        <family val="3"/>
        <charset val="129"/>
        <scheme val="minor"/>
      </rPr>
      <t xml:space="preserve">개시 시점 </t>
    </r>
    <r>
      <rPr>
        <sz val="11"/>
        <color theme="1"/>
        <rFont val="맑은 고딕"/>
        <family val="2"/>
        <charset val="129"/>
        <scheme val="minor"/>
      </rPr>
      <t xml:space="preserve">또는 </t>
    </r>
    <r>
      <rPr>
        <b/>
        <sz val="11"/>
        <color rgb="FFFF0000"/>
        <rFont val="맑은 고딕"/>
        <family val="3"/>
        <charset val="129"/>
        <scheme val="minor"/>
      </rPr>
      <t>해당 사항이 발생하는 경우</t>
    </r>
    <r>
      <rPr>
        <sz val="11"/>
        <color theme="1"/>
        <rFont val="맑은 고딕"/>
        <family val="2"/>
        <charset val="129"/>
        <scheme val="minor"/>
      </rPr>
      <t xml:space="preserve"> 과제별로 부과.
 (예시, IP 개수가 4개로 시작하였으나 cohort 추가로 IP 6개가 되는 경우 추가 청구)
 - 마약류 등 관리비:  마약류를 임상시험용 또는 병용약으로 사용하는 연구 및 마약류가 아닌 경우라도 보편적인 조제 수준 이외의 사항을 요구하는 등 조제에 상당한 시간과 노력을 요구하는 경우.
 - 특수 관리(별도 기기 제공, 추가적인 조제 절차 등)비 : 별도 기기 제공하거나, 추가적인 조제 절차를 요구하는 경우.
 - 개시 이후 해당 사항 발생으로 </t>
    </r>
    <r>
      <rPr>
        <b/>
        <sz val="11"/>
        <color theme="1"/>
        <rFont val="맑은 고딕"/>
        <family val="3"/>
        <charset val="129"/>
        <scheme val="minor"/>
      </rPr>
      <t>추가 청구가 필요할 경우, 약국에서 해당 연구 CRA에게 별도 알림 예정</t>
    </r>
    <phoneticPr fontId="1" type="noConversion"/>
  </si>
  <si>
    <t>특수 관리(별도 기기 제공, 추가적인 조제 절차 등)비</t>
    <phoneticPr fontId="1" type="noConversion"/>
  </si>
  <si>
    <t>* 서울대학교병원 임상시험센터 약국 수가 (2026.01.01~ )</t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</si>
  <si>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1. 기본비용</t>
    </r>
    <r>
      <rPr>
        <sz val="11"/>
        <color theme="1"/>
        <rFont val="맑은 고딕"/>
        <family val="3"/>
        <charset val="129"/>
        <scheme val="minor"/>
      </rPr>
      <t xml:space="preserve"> (과제별로 임상개시 시점과 계획서 변경으로 약국 업무가 크게 변경되는 경우 부과) = 656,500원</t>
    </r>
    <phoneticPr fontId="1" type="noConversion"/>
  </si>
  <si>
    <t xml:space="preserve">656,500원 </t>
    <phoneticPr fontId="9" type="noConversion"/>
  </si>
  <si>
    <t xml:space="preserve"> 1) 경구 또는 외용 임상시험약 투약 관리비 = 20,780원</t>
    <phoneticPr fontId="1" type="noConversion"/>
  </si>
  <si>
    <t xml:space="preserve"> 2) 주사용 임상시험약 투약 관리비 = 30,610원</t>
    <phoneticPr fontId="1" type="noConversion"/>
  </si>
  <si>
    <r>
      <t xml:space="preserve"> 1)</t>
    </r>
    <r>
      <rPr>
        <b/>
        <sz val="11"/>
        <rFont val="맑은 고딕"/>
        <family val="3"/>
        <charset val="129"/>
        <scheme val="minor"/>
      </rPr>
      <t xml:space="preserve"> 마약류 등 관리비 </t>
    </r>
    <r>
      <rPr>
        <sz val="11"/>
        <rFont val="맑은 고딕"/>
        <family val="3"/>
        <charset val="129"/>
        <scheme val="minor"/>
      </rPr>
      <t xml:space="preserve">: </t>
    </r>
    <r>
      <rPr>
        <b/>
        <sz val="11"/>
        <rFont val="맑은 고딕"/>
        <family val="3"/>
        <charset val="129"/>
        <scheme val="minor"/>
      </rPr>
      <t>마약류</t>
    </r>
    <r>
      <rPr>
        <sz val="11"/>
        <rFont val="맑은 고딕"/>
        <family val="3"/>
        <charset val="129"/>
        <scheme val="minor"/>
      </rPr>
      <t xml:space="preserve">를 임상시험용 또는 병용약으로 사용하는 연구의 경우  </t>
    </r>
    <r>
      <rPr>
        <b/>
        <sz val="11"/>
        <rFont val="맑은 고딕"/>
        <family val="3"/>
        <charset val="129"/>
        <scheme val="minor"/>
      </rPr>
      <t>과제당 1,093,400원</t>
    </r>
    <phoneticPr fontId="9" type="noConversion"/>
  </si>
  <si>
    <r>
      <t xml:space="preserve"> 2) </t>
    </r>
    <r>
      <rPr>
        <b/>
        <sz val="11"/>
        <rFont val="맑은 고딕"/>
        <family val="3"/>
        <charset val="129"/>
        <scheme val="minor"/>
      </rPr>
      <t>눈가림 해제 연구 특별 관리비</t>
    </r>
    <r>
      <rPr>
        <sz val="11"/>
        <rFont val="맑은 고딕"/>
        <family val="3"/>
        <charset val="129"/>
        <scheme val="minor"/>
      </rPr>
      <t xml:space="preserve"> : </t>
    </r>
    <r>
      <rPr>
        <b/>
        <sz val="11"/>
        <rFont val="맑은 고딕"/>
        <family val="3"/>
        <charset val="129"/>
        <scheme val="minor"/>
      </rPr>
      <t>약사가 눈가림 해제</t>
    </r>
    <r>
      <rPr>
        <sz val="11"/>
        <rFont val="맑은 고딕"/>
        <family val="3"/>
        <charset val="129"/>
        <scheme val="minor"/>
      </rPr>
      <t xml:space="preserve">되어 진행하는 연구에 </t>
    </r>
    <r>
      <rPr>
        <b/>
        <sz val="11"/>
        <rFont val="맑은 고딕"/>
        <family val="3"/>
        <charset val="129"/>
        <scheme val="minor"/>
      </rPr>
      <t>과제당 1,093,400원</t>
    </r>
    <phoneticPr fontId="9" type="noConversion"/>
  </si>
  <si>
    <r>
      <t xml:space="preserve">  (2) IP code 5개 ~ 9개 : 과제당 </t>
    </r>
    <r>
      <rPr>
        <b/>
        <sz val="11"/>
        <rFont val="맑은 고딕"/>
        <family val="3"/>
        <charset val="129"/>
        <scheme val="minor"/>
      </rPr>
      <t>1,093,400원</t>
    </r>
    <phoneticPr fontId="9" type="noConversion"/>
  </si>
  <si>
    <r>
      <t xml:space="preserve">  (3) IP code 10개 ~ 14개 : 과제당 </t>
    </r>
    <r>
      <rPr>
        <b/>
        <sz val="11"/>
        <rFont val="맑은 고딕"/>
        <family val="3"/>
        <charset val="129"/>
        <scheme val="minor"/>
      </rPr>
      <t>2,186,900원</t>
    </r>
    <phoneticPr fontId="9" type="noConversion"/>
  </si>
  <si>
    <r>
      <t xml:space="preserve">  (4) IP code 15개 이상 : 과제당 </t>
    </r>
    <r>
      <rPr>
        <b/>
        <sz val="11"/>
        <rFont val="맑은 고딕"/>
        <family val="3"/>
        <charset val="129"/>
        <scheme val="minor"/>
      </rPr>
      <t>3,279,300원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</si>
</sst>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 "/>
    <numFmt numFmtId="177" formatCode="#,##0_);[Red]\(#,##0\)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vertAlign val="superscript"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b/>
      <sz val="11"/>
      <name val="Batang"/>
      <family val="1"/>
      <charset val="129"/>
    </font>
    <font>
      <b/>
      <sz val="11"/>
      <color indexed="60"/>
      <name val="돋움"/>
      <family val="3"/>
      <charset val="129"/>
    </font>
    <font>
      <sz val="8"/>
      <name val="돋움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trike/>
      <sz val="11"/>
      <color theme="0" tint="-0.34998626667073579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indexed="60"/>
      <name val="맑은 고딕"/>
      <family val="3"/>
      <charset val="129"/>
      <scheme val="minor"/>
    </font>
    <font>
      <b/>
      <sz val="11"/>
      <name val="돋움"/>
      <family val="1"/>
      <charset val="129"/>
    </font>
    <font>
      <strike/>
      <sz val="11"/>
      <color theme="0" tint="-0.34998626667073579"/>
      <name val="돋움"/>
      <family val="3"/>
      <charset val="129"/>
    </font>
    <font>
      <b/>
      <sz val="11"/>
      <color rgb="FFC00000"/>
      <name val="돋움"/>
      <family val="3"/>
      <charset val="129"/>
    </font>
    <font>
      <sz val="1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176" fontId="0" fillId="0" borderId="1" xfId="0" quotePrefix="1" applyNumberForma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9" xfId="0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14" xfId="0" applyNumberFormat="1" applyFont="1" applyBorder="1">
      <alignment vertical="center"/>
    </xf>
    <xf numFmtId="0" fontId="4" fillId="0" borderId="15" xfId="0" applyFont="1" applyBorder="1" applyAlignment="1">
      <alignment vertical="center" wrapText="1"/>
    </xf>
    <xf numFmtId="177" fontId="14" fillId="0" borderId="19" xfId="0" applyNumberFormat="1" applyFont="1" applyBorder="1">
      <alignment vertical="center"/>
    </xf>
    <xf numFmtId="176" fontId="15" fillId="2" borderId="20" xfId="0" applyNumberFormat="1" applyFont="1" applyFill="1" applyBorder="1">
      <alignment vertical="center"/>
    </xf>
    <xf numFmtId="41" fontId="17" fillId="0" borderId="9" xfId="1" applyFont="1" applyBorder="1" applyAlignment="1">
      <alignment horizontal="right"/>
    </xf>
    <xf numFmtId="41" fontId="17" fillId="0" borderId="15" xfId="1" applyFont="1" applyBorder="1" applyAlignment="1">
      <alignment horizontal="right"/>
    </xf>
    <xf numFmtId="41" fontId="18" fillId="0" borderId="26" xfId="1" applyFont="1" applyBorder="1" applyAlignment="1">
      <alignment horizontal="right"/>
    </xf>
    <xf numFmtId="0" fontId="4" fillId="0" borderId="1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1" fontId="15" fillId="0" borderId="31" xfId="1" applyFont="1" applyBorder="1" applyAlignment="1">
      <alignment horizontal="right"/>
    </xf>
    <xf numFmtId="41" fontId="15" fillId="3" borderId="23" xfId="1" applyFont="1" applyFill="1" applyBorder="1" applyAlignment="1">
      <alignment horizontal="right"/>
    </xf>
    <xf numFmtId="41" fontId="18" fillId="0" borderId="33" xfId="1" applyFont="1" applyBorder="1" applyAlignment="1">
      <alignment horizontal="right"/>
    </xf>
    <xf numFmtId="41" fontId="15" fillId="3" borderId="20" xfId="1" applyFont="1" applyFill="1" applyBorder="1" applyAlignment="1">
      <alignment horizontal="right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176" fontId="17" fillId="0" borderId="8" xfId="2" applyNumberFormat="1" applyFont="1" applyBorder="1">
      <alignment vertical="center"/>
    </xf>
    <xf numFmtId="176" fontId="17" fillId="0" borderId="14" xfId="2" applyNumberFormat="1" applyFont="1" applyBorder="1">
      <alignment vertical="center"/>
    </xf>
    <xf numFmtId="38" fontId="14" fillId="0" borderId="19" xfId="2" applyNumberFormat="1" applyFont="1" applyBorder="1">
      <alignment vertical="center"/>
    </xf>
    <xf numFmtId="176" fontId="17" fillId="0" borderId="35" xfId="2" applyNumberFormat="1" applyFont="1" applyBorder="1">
      <alignment vertical="center"/>
    </xf>
    <xf numFmtId="0" fontId="4" fillId="0" borderId="28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76" fontId="0" fillId="0" borderId="1" xfId="0" quotePrefix="1" applyNumberForma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176" fontId="2" fillId="0" borderId="39" xfId="0" applyNumberFormat="1" applyFont="1" applyBorder="1" applyAlignment="1">
      <alignment horizontal="center" vertical="center" wrapText="1"/>
    </xf>
    <xf numFmtId="176" fontId="2" fillId="0" borderId="40" xfId="0" applyNumberFormat="1" applyFont="1" applyBorder="1" applyAlignment="1">
      <alignment horizontal="center" vertical="center" wrapText="1"/>
    </xf>
    <xf numFmtId="176" fontId="2" fillId="0" borderId="4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177" fontId="4" fillId="0" borderId="16" xfId="0" applyNumberFormat="1" applyFont="1" applyBorder="1" applyAlignment="1">
      <alignment horizontal="center" vertical="center"/>
    </xf>
    <xf numFmtId="177" fontId="4" fillId="0" borderId="17" xfId="0" applyNumberFormat="1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176" fontId="0" fillId="0" borderId="0" xfId="0" applyNumberFormat="1" applyFont="1">
      <alignment vertical="center"/>
    </xf>
    <xf numFmtId="177" fontId="22" fillId="0" borderId="19" xfId="0" applyNumberFormat="1" applyFont="1" applyBorder="1">
      <alignment vertical="center"/>
    </xf>
    <xf numFmtId="41" fontId="24" fillId="0" borderId="9" xfId="3" applyFont="1" applyBorder="1" applyAlignment="1">
      <alignment horizontal="right"/>
    </xf>
    <xf numFmtId="176" fontId="23" fillId="2" borderId="43" xfId="0" applyNumberFormat="1" applyFont="1" applyFill="1" applyBorder="1">
      <alignment vertical="center"/>
    </xf>
    <xf numFmtId="0" fontId="4" fillId="0" borderId="42" xfId="0" applyFont="1" applyBorder="1" applyAlignment="1">
      <alignment vertical="center" wrapText="1"/>
    </xf>
  </cellXfs>
  <cellStyles count="4">
    <cellStyle name="쉼표 [0]" xfId="1" builtinId="6"/>
    <cellStyle name="쉼표 [0] 2" xfId="3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I11" sqref="I11"/>
    </sheetView>
  </sheetViews>
  <sheetFormatPr defaultRowHeight="16.5"/>
  <cols>
    <col min="1" max="1" width="25" style="2" customWidth="1"/>
    <col min="2" max="2" width="37" customWidth="1"/>
    <col min="3" max="3" width="9.125" bestFit="1" customWidth="1"/>
    <col min="4" max="9" width="9.875" bestFit="1" customWidth="1"/>
  </cols>
  <sheetData>
    <row r="1" spans="1:9" ht="49.5" customHeight="1">
      <c r="A1" s="8" t="s">
        <v>87</v>
      </c>
      <c r="G1" s="46"/>
      <c r="H1" s="46"/>
    </row>
    <row r="2" spans="1:9" ht="20.100000000000001" customHeight="1">
      <c r="A2" s="50" t="s">
        <v>3</v>
      </c>
      <c r="B2" s="51"/>
      <c r="C2" s="3">
        <v>2017.01</v>
      </c>
      <c r="D2" s="3">
        <v>2019.01</v>
      </c>
      <c r="E2" s="3">
        <v>2021.01</v>
      </c>
      <c r="F2" s="3">
        <v>2024.01</v>
      </c>
      <c r="G2" s="3">
        <v>2025.01</v>
      </c>
      <c r="H2" s="3">
        <v>2025.08</v>
      </c>
      <c r="I2" s="3">
        <v>2026.01</v>
      </c>
    </row>
    <row r="3" spans="1:9" s="1" customFormat="1" ht="24.95" customHeight="1">
      <c r="A3" s="48" t="s">
        <v>4</v>
      </c>
      <c r="B3" s="49"/>
      <c r="C3" s="5">
        <v>500000</v>
      </c>
      <c r="D3" s="5">
        <v>600000</v>
      </c>
      <c r="E3" s="5">
        <v>618000</v>
      </c>
      <c r="F3" s="5">
        <v>631000</v>
      </c>
      <c r="G3" s="5">
        <v>643600</v>
      </c>
      <c r="H3" s="5">
        <v>643600</v>
      </c>
      <c r="I3" s="5">
        <v>656500</v>
      </c>
    </row>
    <row r="4" spans="1:9" s="1" customFormat="1" ht="24.95" customHeight="1">
      <c r="A4" s="41" t="s">
        <v>5</v>
      </c>
      <c r="B4" s="7" t="s">
        <v>86</v>
      </c>
      <c r="C4" s="6" t="s">
        <v>6</v>
      </c>
      <c r="D4" s="5">
        <v>1000000</v>
      </c>
      <c r="E4" s="5">
        <v>1030000</v>
      </c>
      <c r="F4" s="5">
        <v>1051000</v>
      </c>
      <c r="G4" s="5">
        <v>1072000</v>
      </c>
      <c r="H4" s="5">
        <v>1072000</v>
      </c>
      <c r="I4" s="5">
        <v>1093400</v>
      </c>
    </row>
    <row r="5" spans="1:9" s="1" customFormat="1" ht="24.95" customHeight="1">
      <c r="A5" s="42"/>
      <c r="B5" s="4" t="s">
        <v>10</v>
      </c>
      <c r="C5" s="6" t="s">
        <v>6</v>
      </c>
      <c r="D5" s="5">
        <v>1000000</v>
      </c>
      <c r="E5" s="5">
        <v>1030000</v>
      </c>
      <c r="F5" s="5">
        <v>1051000</v>
      </c>
      <c r="G5" s="5">
        <v>1072000</v>
      </c>
      <c r="H5" s="5">
        <v>1072000</v>
      </c>
      <c r="I5" s="5">
        <v>1093400</v>
      </c>
    </row>
    <row r="6" spans="1:9" s="1" customFormat="1" ht="24.95" customHeight="1">
      <c r="A6" s="42"/>
      <c r="B6" s="4" t="s">
        <v>0</v>
      </c>
      <c r="C6" s="6" t="s">
        <v>6</v>
      </c>
      <c r="D6" s="5">
        <v>1000000</v>
      </c>
      <c r="E6" s="5">
        <v>1030000</v>
      </c>
      <c r="F6" s="5">
        <v>1051000</v>
      </c>
      <c r="G6" s="5">
        <v>1072000</v>
      </c>
      <c r="H6" s="5">
        <v>1072000</v>
      </c>
      <c r="I6" s="5">
        <v>1093400</v>
      </c>
    </row>
    <row r="7" spans="1:9" s="1" customFormat="1" ht="24.95" customHeight="1">
      <c r="A7" s="42"/>
      <c r="B7" s="4" t="s">
        <v>1</v>
      </c>
      <c r="C7" s="6" t="s">
        <v>6</v>
      </c>
      <c r="D7" s="5">
        <v>2000000</v>
      </c>
      <c r="E7" s="5">
        <v>2060000</v>
      </c>
      <c r="F7" s="5">
        <v>2102000</v>
      </c>
      <c r="G7" s="5">
        <v>2144000</v>
      </c>
      <c r="H7" s="5">
        <v>2144000</v>
      </c>
      <c r="I7" s="5">
        <v>2186900</v>
      </c>
    </row>
    <row r="8" spans="1:9" s="1" customFormat="1" ht="24.95" customHeight="1">
      <c r="A8" s="42"/>
      <c r="B8" s="4" t="s">
        <v>2</v>
      </c>
      <c r="C8" s="6" t="s">
        <v>6</v>
      </c>
      <c r="D8" s="5">
        <v>3000000</v>
      </c>
      <c r="E8" s="5">
        <v>3090000</v>
      </c>
      <c r="F8" s="5">
        <v>3153000</v>
      </c>
      <c r="G8" s="5">
        <v>3215000</v>
      </c>
      <c r="H8" s="5">
        <v>3215000</v>
      </c>
      <c r="I8" s="5">
        <v>3279300</v>
      </c>
    </row>
    <row r="9" spans="1:9" s="1" customFormat="1" ht="24.95" customHeight="1">
      <c r="A9" s="43"/>
      <c r="B9" s="4" t="s">
        <v>93</v>
      </c>
      <c r="C9" s="6" t="s">
        <v>6</v>
      </c>
      <c r="D9" s="6" t="s">
        <v>6</v>
      </c>
      <c r="E9" s="6" t="s">
        <v>6</v>
      </c>
      <c r="F9" s="6" t="s">
        <v>6</v>
      </c>
      <c r="G9" s="6" t="s">
        <v>6</v>
      </c>
      <c r="H9" s="38">
        <v>1150000</v>
      </c>
      <c r="I9" s="38">
        <v>1150000</v>
      </c>
    </row>
    <row r="10" spans="1:9" s="1" customFormat="1" ht="24.95" customHeight="1">
      <c r="A10" s="47" t="s">
        <v>7</v>
      </c>
      <c r="B10" s="4" t="s">
        <v>8</v>
      </c>
      <c r="C10" s="5">
        <v>19000</v>
      </c>
      <c r="D10" s="5">
        <v>19000</v>
      </c>
      <c r="E10" s="5">
        <v>19580</v>
      </c>
      <c r="F10" s="5">
        <v>19980</v>
      </c>
      <c r="G10" s="5">
        <v>20380</v>
      </c>
      <c r="H10" s="5">
        <v>20380</v>
      </c>
      <c r="I10" s="5">
        <v>20780</v>
      </c>
    </row>
    <row r="11" spans="1:9" s="1" customFormat="1" ht="24.95" customHeight="1">
      <c r="A11" s="47"/>
      <c r="B11" s="4" t="s">
        <v>9</v>
      </c>
      <c r="C11" s="5">
        <v>28000</v>
      </c>
      <c r="D11" s="5">
        <v>28000</v>
      </c>
      <c r="E11" s="5">
        <v>28850</v>
      </c>
      <c r="F11" s="5">
        <v>29440</v>
      </c>
      <c r="G11" s="5">
        <v>30030</v>
      </c>
      <c r="H11" s="5">
        <v>30030</v>
      </c>
      <c r="I11" s="5">
        <v>30610</v>
      </c>
    </row>
    <row r="12" spans="1:9" ht="54.75" customHeight="1">
      <c r="A12" s="44" t="s">
        <v>88</v>
      </c>
      <c r="B12" s="44"/>
      <c r="C12" s="44"/>
      <c r="D12" s="44"/>
      <c r="E12" s="44"/>
      <c r="F12" s="44"/>
      <c r="G12" s="44"/>
    </row>
    <row r="13" spans="1:9" ht="104.25" customHeight="1">
      <c r="A13" s="44" t="s">
        <v>92</v>
      </c>
      <c r="B13" s="45"/>
      <c r="C13" s="45"/>
      <c r="D13" s="45"/>
      <c r="E13" s="45"/>
      <c r="F13" s="45"/>
      <c r="G13" s="45"/>
    </row>
    <row r="14" spans="1:9" ht="54.75" customHeight="1">
      <c r="A14" s="44" t="s">
        <v>31</v>
      </c>
      <c r="B14" s="45"/>
      <c r="C14" s="45"/>
      <c r="D14" s="45"/>
      <c r="E14" s="45"/>
      <c r="F14" s="45"/>
      <c r="G14" s="45"/>
    </row>
    <row r="15" spans="1:9" ht="24.75" customHeight="1">
      <c r="A15" s="40" t="s">
        <v>89</v>
      </c>
      <c r="B15" s="40"/>
      <c r="C15" s="40"/>
      <c r="D15" s="40"/>
      <c r="E15" s="40"/>
      <c r="F15" s="40"/>
      <c r="G15" s="40"/>
      <c r="H15" s="37"/>
    </row>
    <row r="16" spans="1:9" ht="33.75" customHeight="1">
      <c r="A16" s="39" t="s">
        <v>11</v>
      </c>
      <c r="B16" s="39"/>
      <c r="C16" s="39"/>
      <c r="D16" s="39"/>
      <c r="E16" s="39"/>
      <c r="F16" s="39"/>
      <c r="G16" s="39"/>
      <c r="H16" s="37"/>
    </row>
  </sheetData>
  <mergeCells count="10">
    <mergeCell ref="G1:H1"/>
    <mergeCell ref="A10:A11"/>
    <mergeCell ref="A3:B3"/>
    <mergeCell ref="A2:B2"/>
    <mergeCell ref="A12:G12"/>
    <mergeCell ref="A16:G16"/>
    <mergeCell ref="A15:G15"/>
    <mergeCell ref="A4:A9"/>
    <mergeCell ref="A13:G13"/>
    <mergeCell ref="A14:G14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19" workbookViewId="0">
      <selection activeCell="H18" sqref="H18"/>
    </sheetView>
  </sheetViews>
  <sheetFormatPr defaultRowHeight="16.5"/>
  <cols>
    <col min="6" max="6" width="19.5" customWidth="1"/>
    <col min="7" max="7" width="17.875" bestFit="1" customWidth="1"/>
    <col min="8" max="8" width="27.375" customWidth="1"/>
  </cols>
  <sheetData>
    <row r="1" spans="1:8" ht="23.25" customHeight="1">
      <c r="A1" s="8" t="s">
        <v>94</v>
      </c>
    </row>
    <row r="3" spans="1:8" s="9" customFormat="1" ht="17.25" thickBot="1">
      <c r="A3" s="9" t="s">
        <v>95</v>
      </c>
    </row>
    <row r="4" spans="1:8" s="9" customFormat="1" ht="33">
      <c r="A4" s="71" t="s">
        <v>20</v>
      </c>
      <c r="B4" s="72"/>
      <c r="C4" s="72"/>
      <c r="D4" s="72"/>
      <c r="E4" s="72"/>
      <c r="F4" s="72"/>
      <c r="G4" s="10" t="s">
        <v>12</v>
      </c>
      <c r="H4" s="11" t="s">
        <v>13</v>
      </c>
    </row>
    <row r="5" spans="1:8" s="9" customFormat="1">
      <c r="A5" s="73" t="s">
        <v>22</v>
      </c>
      <c r="B5" s="74"/>
      <c r="C5" s="74"/>
      <c r="D5" s="74"/>
      <c r="E5" s="74"/>
      <c r="F5" s="74"/>
      <c r="G5" s="78">
        <v>142534</v>
      </c>
      <c r="H5" s="13"/>
    </row>
    <row r="6" spans="1:8" s="9" customFormat="1">
      <c r="A6" s="73" t="s">
        <v>23</v>
      </c>
      <c r="B6" s="74"/>
      <c r="C6" s="74"/>
      <c r="D6" s="74"/>
      <c r="E6" s="74"/>
      <c r="F6" s="74"/>
      <c r="G6" s="78">
        <v>64477</v>
      </c>
      <c r="H6" s="13"/>
    </row>
    <row r="7" spans="1:8" s="9" customFormat="1">
      <c r="A7" s="73" t="s">
        <v>24</v>
      </c>
      <c r="B7" s="74"/>
      <c r="C7" s="74"/>
      <c r="D7" s="74"/>
      <c r="E7" s="74"/>
      <c r="F7" s="74"/>
      <c r="G7" s="78">
        <v>72536</v>
      </c>
      <c r="H7" s="13"/>
    </row>
    <row r="8" spans="1:8" s="9" customFormat="1">
      <c r="A8" s="73" t="s">
        <v>25</v>
      </c>
      <c r="B8" s="74"/>
      <c r="C8" s="74"/>
      <c r="D8" s="74"/>
      <c r="E8" s="74"/>
      <c r="F8" s="74"/>
      <c r="G8" s="78">
        <v>48358</v>
      </c>
      <c r="H8" s="13"/>
    </row>
    <row r="9" spans="1:8" s="9" customFormat="1">
      <c r="A9" s="73" t="s">
        <v>26</v>
      </c>
      <c r="B9" s="74"/>
      <c r="C9" s="74"/>
      <c r="D9" s="74"/>
      <c r="E9" s="74"/>
      <c r="F9" s="74"/>
      <c r="G9" s="78">
        <v>193431</v>
      </c>
      <c r="H9" s="13"/>
    </row>
    <row r="10" spans="1:8" s="9" customFormat="1" ht="49.5">
      <c r="A10" s="62" t="s">
        <v>27</v>
      </c>
      <c r="B10" s="63"/>
      <c r="C10" s="63"/>
      <c r="D10" s="63"/>
      <c r="E10" s="63"/>
      <c r="F10" s="63"/>
      <c r="G10" s="78">
        <v>135252</v>
      </c>
      <c r="H10" s="82" t="s">
        <v>14</v>
      </c>
    </row>
    <row r="11" spans="1:8" s="9" customFormat="1" ht="17.25" thickBot="1">
      <c r="A11" s="64" t="s">
        <v>15</v>
      </c>
      <c r="B11" s="65"/>
      <c r="C11" s="65"/>
      <c r="D11" s="65"/>
      <c r="E11" s="65"/>
      <c r="F11" s="66"/>
      <c r="G11" s="79">
        <f>SUM(G5:G10)</f>
        <v>656588</v>
      </c>
      <c r="H11" s="81" t="s">
        <v>96</v>
      </c>
    </row>
    <row r="12" spans="1:8" s="9" customFormat="1"/>
    <row r="13" spans="1:8" s="9" customFormat="1">
      <c r="A13" s="9" t="s">
        <v>34</v>
      </c>
    </row>
    <row r="14" spans="1:8" s="9" customFormat="1">
      <c r="A14" s="9" t="s">
        <v>97</v>
      </c>
    </row>
    <row r="15" spans="1:8" s="9" customFormat="1">
      <c r="A15" s="9" t="s">
        <v>98</v>
      </c>
    </row>
    <row r="16" spans="1:8" s="9" customFormat="1" ht="17.25" thickBot="1">
      <c r="A16" s="9" t="s">
        <v>32</v>
      </c>
    </row>
    <row r="17" spans="1:7" s="9" customFormat="1">
      <c r="A17" s="67" t="s">
        <v>18</v>
      </c>
      <c r="B17" s="68"/>
      <c r="C17" s="68"/>
      <c r="D17" s="68"/>
      <c r="E17" s="68"/>
      <c r="F17" s="68"/>
      <c r="G17" s="22" t="s">
        <v>21</v>
      </c>
    </row>
    <row r="18" spans="1:7" s="9" customFormat="1">
      <c r="A18" s="69" t="s">
        <v>35</v>
      </c>
      <c r="B18" s="70"/>
      <c r="C18" s="70"/>
      <c r="D18" s="70"/>
      <c r="E18" s="70"/>
      <c r="F18" s="70"/>
      <c r="G18" s="21"/>
    </row>
    <row r="19" spans="1:7" s="9" customFormat="1">
      <c r="A19" s="52" t="s">
        <v>36</v>
      </c>
      <c r="B19" s="53"/>
      <c r="C19" s="53"/>
      <c r="D19" s="53"/>
      <c r="E19" s="53"/>
      <c r="F19" s="53"/>
      <c r="G19" s="80">
        <v>5270</v>
      </c>
    </row>
    <row r="20" spans="1:7" s="9" customFormat="1">
      <c r="A20" s="52" t="s">
        <v>37</v>
      </c>
      <c r="B20" s="53"/>
      <c r="C20" s="53"/>
      <c r="D20" s="53"/>
      <c r="E20" s="53"/>
      <c r="F20" s="53"/>
      <c r="G20" s="80">
        <v>5170</v>
      </c>
    </row>
    <row r="21" spans="1:7" s="9" customFormat="1">
      <c r="A21" s="52" t="s">
        <v>38</v>
      </c>
      <c r="B21" s="53"/>
      <c r="C21" s="53"/>
      <c r="D21" s="53"/>
      <c r="E21" s="53"/>
      <c r="F21" s="53"/>
      <c r="G21" s="80">
        <v>5170</v>
      </c>
    </row>
    <row r="22" spans="1:7" s="9" customFormat="1">
      <c r="A22" s="54" t="s">
        <v>39</v>
      </c>
      <c r="B22" s="55"/>
      <c r="C22" s="55"/>
      <c r="D22" s="55"/>
      <c r="E22" s="55"/>
      <c r="F22" s="55"/>
      <c r="G22" s="80">
        <v>5170</v>
      </c>
    </row>
    <row r="23" spans="1:7" s="9" customFormat="1">
      <c r="A23" s="58" t="s">
        <v>30</v>
      </c>
      <c r="B23" s="59"/>
      <c r="C23" s="59"/>
      <c r="D23" s="59"/>
      <c r="E23" s="59"/>
      <c r="F23" s="59"/>
      <c r="G23" s="26">
        <v>20780</v>
      </c>
    </row>
    <row r="24" spans="1:7" s="9" customFormat="1" ht="6.75" customHeight="1">
      <c r="A24" s="23"/>
      <c r="B24" s="24"/>
      <c r="C24" s="24"/>
      <c r="D24" s="24"/>
      <c r="E24" s="24"/>
      <c r="F24" s="24"/>
      <c r="G24" s="25"/>
    </row>
    <row r="25" spans="1:7" s="9" customFormat="1">
      <c r="A25" s="60" t="s">
        <v>40</v>
      </c>
      <c r="B25" s="61"/>
      <c r="C25" s="61"/>
      <c r="D25" s="61"/>
      <c r="E25" s="61"/>
      <c r="F25" s="61"/>
      <c r="G25" s="27"/>
    </row>
    <row r="26" spans="1:7" s="9" customFormat="1">
      <c r="A26" s="52" t="s">
        <v>41</v>
      </c>
      <c r="B26" s="53"/>
      <c r="C26" s="53"/>
      <c r="D26" s="53"/>
      <c r="E26" s="53"/>
      <c r="F26" s="53"/>
      <c r="G26" s="19">
        <v>15100</v>
      </c>
    </row>
    <row r="27" spans="1:7" s="9" customFormat="1">
      <c r="A27" s="52" t="s">
        <v>37</v>
      </c>
      <c r="B27" s="53"/>
      <c r="C27" s="53"/>
      <c r="D27" s="53"/>
      <c r="E27" s="53"/>
      <c r="F27" s="53"/>
      <c r="G27" s="19">
        <v>5170</v>
      </c>
    </row>
    <row r="28" spans="1:7" s="9" customFormat="1">
      <c r="A28" s="52" t="s">
        <v>42</v>
      </c>
      <c r="B28" s="53"/>
      <c r="C28" s="53"/>
      <c r="D28" s="53"/>
      <c r="E28" s="53"/>
      <c r="F28" s="53"/>
      <c r="G28" s="19">
        <v>5170</v>
      </c>
    </row>
    <row r="29" spans="1:7" s="9" customFormat="1">
      <c r="A29" s="54" t="s">
        <v>39</v>
      </c>
      <c r="B29" s="55"/>
      <c r="C29" s="55"/>
      <c r="D29" s="55"/>
      <c r="E29" s="55"/>
      <c r="F29" s="55"/>
      <c r="G29" s="20">
        <v>5170</v>
      </c>
    </row>
    <row r="30" spans="1:7" s="9" customFormat="1" ht="17.25" thickBot="1">
      <c r="A30" s="56" t="s">
        <v>30</v>
      </c>
      <c r="B30" s="57"/>
      <c r="C30" s="57"/>
      <c r="D30" s="57"/>
      <c r="E30" s="57"/>
      <c r="F30" s="57"/>
      <c r="G30" s="28">
        <v>30610</v>
      </c>
    </row>
    <row r="32" spans="1:7" s="9" customFormat="1">
      <c r="A32" s="29" t="s">
        <v>44</v>
      </c>
    </row>
    <row r="33" spans="1:7" s="9" customFormat="1">
      <c r="A33" s="9" t="s">
        <v>99</v>
      </c>
      <c r="G33" s="30"/>
    </row>
    <row r="34" spans="1:7" s="9" customFormat="1">
      <c r="B34" s="9" t="s">
        <v>43</v>
      </c>
    </row>
    <row r="35" spans="1:7" s="9" customFormat="1">
      <c r="A35" s="9" t="s">
        <v>100</v>
      </c>
    </row>
    <row r="36" spans="1:7" s="9" customFormat="1">
      <c r="B36" s="9" t="s">
        <v>17</v>
      </c>
    </row>
    <row r="37" spans="1:7" s="9" customFormat="1">
      <c r="A37" s="9" t="s">
        <v>47</v>
      </c>
    </row>
    <row r="38" spans="1:7" s="9" customFormat="1">
      <c r="A38" s="9" t="s">
        <v>48</v>
      </c>
    </row>
    <row r="39" spans="1:7" s="9" customFormat="1">
      <c r="A39" s="31" t="s">
        <v>101</v>
      </c>
      <c r="B39" s="29"/>
    </row>
    <row r="40" spans="1:7" s="9" customFormat="1">
      <c r="A40" s="31" t="s">
        <v>102</v>
      </c>
      <c r="B40" s="29"/>
      <c r="C40" s="29"/>
      <c r="D40" s="29"/>
      <c r="E40" s="29"/>
    </row>
    <row r="41" spans="1:7" s="9" customFormat="1">
      <c r="A41" s="31" t="s">
        <v>103</v>
      </c>
      <c r="B41" s="29"/>
      <c r="C41" s="29"/>
      <c r="D41" s="29"/>
      <c r="E41" s="29"/>
    </row>
    <row r="42" spans="1:7" s="9" customFormat="1">
      <c r="A42" s="9" t="s">
        <v>91</v>
      </c>
    </row>
  </sheetData>
  <mergeCells count="21">
    <mergeCell ref="A28:F28"/>
    <mergeCell ref="A29:F29"/>
    <mergeCell ref="A30:F30"/>
    <mergeCell ref="A21:F21"/>
    <mergeCell ref="A22:F22"/>
    <mergeCell ref="A23:F23"/>
    <mergeCell ref="A25:F25"/>
    <mergeCell ref="A26:F26"/>
    <mergeCell ref="A27:F27"/>
    <mergeCell ref="A10:F10"/>
    <mergeCell ref="A11:F11"/>
    <mergeCell ref="A17:F17"/>
    <mergeCell ref="A18:F18"/>
    <mergeCell ref="A19:F19"/>
    <mergeCell ref="A20:F20"/>
    <mergeCell ref="A4:F4"/>
    <mergeCell ref="A5:F5"/>
    <mergeCell ref="A6:F6"/>
    <mergeCell ref="A7:F7"/>
    <mergeCell ref="A8:F8"/>
    <mergeCell ref="A9:F9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A42" sqref="A42"/>
    </sheetView>
  </sheetViews>
  <sheetFormatPr defaultRowHeight="16.5"/>
  <cols>
    <col min="6" max="6" width="19.5" customWidth="1"/>
    <col min="7" max="7" width="17.875" bestFit="1" customWidth="1"/>
    <col min="8" max="8" width="27.375" customWidth="1"/>
  </cols>
  <sheetData>
    <row r="1" spans="1:8" ht="23.25" customHeight="1">
      <c r="A1" s="8" t="s">
        <v>90</v>
      </c>
    </row>
    <row r="3" spans="1:8" s="9" customFormat="1" ht="17.25" thickBot="1">
      <c r="A3" s="9" t="s">
        <v>33</v>
      </c>
    </row>
    <row r="4" spans="1:8" s="9" customFormat="1" ht="33">
      <c r="A4" s="71" t="s">
        <v>20</v>
      </c>
      <c r="B4" s="72"/>
      <c r="C4" s="72"/>
      <c r="D4" s="72"/>
      <c r="E4" s="72"/>
      <c r="F4" s="72"/>
      <c r="G4" s="10" t="s">
        <v>12</v>
      </c>
      <c r="H4" s="11" t="s">
        <v>13</v>
      </c>
    </row>
    <row r="5" spans="1:8" s="9" customFormat="1">
      <c r="A5" s="73" t="s">
        <v>22</v>
      </c>
      <c r="B5" s="74"/>
      <c r="C5" s="74"/>
      <c r="D5" s="74"/>
      <c r="E5" s="74"/>
      <c r="F5" s="74"/>
      <c r="G5" s="14">
        <v>139740</v>
      </c>
      <c r="H5" s="13"/>
    </row>
    <row r="6" spans="1:8" s="9" customFormat="1">
      <c r="A6" s="73" t="s">
        <v>23</v>
      </c>
      <c r="B6" s="74"/>
      <c r="C6" s="74"/>
      <c r="D6" s="74"/>
      <c r="E6" s="74"/>
      <c r="F6" s="74"/>
      <c r="G6" s="14">
        <v>63213</v>
      </c>
      <c r="H6" s="13"/>
    </row>
    <row r="7" spans="1:8" s="9" customFormat="1">
      <c r="A7" s="73" t="s">
        <v>24</v>
      </c>
      <c r="B7" s="74"/>
      <c r="C7" s="74"/>
      <c r="D7" s="74"/>
      <c r="E7" s="74"/>
      <c r="F7" s="74"/>
      <c r="G7" s="14">
        <v>71114</v>
      </c>
      <c r="H7" s="13"/>
    </row>
    <row r="8" spans="1:8" s="9" customFormat="1">
      <c r="A8" s="73" t="s">
        <v>25</v>
      </c>
      <c r="B8" s="74"/>
      <c r="C8" s="74"/>
      <c r="D8" s="74"/>
      <c r="E8" s="74"/>
      <c r="F8" s="74"/>
      <c r="G8" s="14">
        <v>47410</v>
      </c>
      <c r="H8" s="13"/>
    </row>
    <row r="9" spans="1:8" s="9" customFormat="1">
      <c r="A9" s="73" t="s">
        <v>26</v>
      </c>
      <c r="B9" s="74"/>
      <c r="C9" s="74"/>
      <c r="D9" s="74"/>
      <c r="E9" s="74"/>
      <c r="F9" s="74"/>
      <c r="G9" s="14">
        <v>189639</v>
      </c>
      <c r="H9" s="13"/>
    </row>
    <row r="10" spans="1:8" s="9" customFormat="1" ht="49.5">
      <c r="A10" s="62" t="s">
        <v>27</v>
      </c>
      <c r="B10" s="63"/>
      <c r="C10" s="63"/>
      <c r="D10" s="63"/>
      <c r="E10" s="63"/>
      <c r="F10" s="63"/>
      <c r="G10" s="15">
        <v>132600</v>
      </c>
      <c r="H10" s="16" t="s">
        <v>14</v>
      </c>
    </row>
    <row r="11" spans="1:8" s="9" customFormat="1" ht="17.25" thickBot="1">
      <c r="A11" s="64" t="s">
        <v>15</v>
      </c>
      <c r="B11" s="65"/>
      <c r="C11" s="65"/>
      <c r="D11" s="65"/>
      <c r="E11" s="65"/>
      <c r="F11" s="66"/>
      <c r="G11" s="17">
        <f>SUM(G5:G10)</f>
        <v>643716</v>
      </c>
      <c r="H11" s="18" t="s">
        <v>16</v>
      </c>
    </row>
    <row r="12" spans="1:8" s="9" customFormat="1"/>
    <row r="13" spans="1:8" s="9" customFormat="1">
      <c r="A13" s="9" t="s">
        <v>34</v>
      </c>
    </row>
    <row r="14" spans="1:8" s="9" customFormat="1">
      <c r="A14" s="9" t="s">
        <v>28</v>
      </c>
    </row>
    <row r="15" spans="1:8" s="9" customFormat="1">
      <c r="A15" s="9" t="s">
        <v>29</v>
      </c>
    </row>
    <row r="16" spans="1:8" s="9" customFormat="1" ht="17.25" thickBot="1">
      <c r="A16" s="9" t="s">
        <v>32</v>
      </c>
    </row>
    <row r="17" spans="1:7" s="9" customFormat="1">
      <c r="A17" s="67" t="s">
        <v>18</v>
      </c>
      <c r="B17" s="68"/>
      <c r="C17" s="68"/>
      <c r="D17" s="68"/>
      <c r="E17" s="68"/>
      <c r="F17" s="68"/>
      <c r="G17" s="22" t="s">
        <v>21</v>
      </c>
    </row>
    <row r="18" spans="1:7" s="9" customFormat="1">
      <c r="A18" s="69" t="s">
        <v>35</v>
      </c>
      <c r="B18" s="70"/>
      <c r="C18" s="70"/>
      <c r="D18" s="70"/>
      <c r="E18" s="70"/>
      <c r="F18" s="70"/>
      <c r="G18" s="21"/>
    </row>
    <row r="19" spans="1:7" s="9" customFormat="1">
      <c r="A19" s="52" t="s">
        <v>36</v>
      </c>
      <c r="B19" s="53"/>
      <c r="C19" s="53"/>
      <c r="D19" s="53"/>
      <c r="E19" s="53"/>
      <c r="F19" s="53"/>
      <c r="G19" s="19">
        <v>5170</v>
      </c>
    </row>
    <row r="20" spans="1:7" s="9" customFormat="1">
      <c r="A20" s="52" t="s">
        <v>37</v>
      </c>
      <c r="B20" s="53"/>
      <c r="C20" s="53"/>
      <c r="D20" s="53"/>
      <c r="E20" s="53"/>
      <c r="F20" s="53"/>
      <c r="G20" s="19">
        <v>5070</v>
      </c>
    </row>
    <row r="21" spans="1:7" s="9" customFormat="1">
      <c r="A21" s="52" t="s">
        <v>38</v>
      </c>
      <c r="B21" s="53"/>
      <c r="C21" s="53"/>
      <c r="D21" s="53"/>
      <c r="E21" s="53"/>
      <c r="F21" s="53"/>
      <c r="G21" s="19">
        <v>5070</v>
      </c>
    </row>
    <row r="22" spans="1:7" s="9" customFormat="1">
      <c r="A22" s="54" t="s">
        <v>39</v>
      </c>
      <c r="B22" s="55"/>
      <c r="C22" s="55"/>
      <c r="D22" s="55"/>
      <c r="E22" s="55"/>
      <c r="F22" s="55"/>
      <c r="G22" s="20">
        <v>5070</v>
      </c>
    </row>
    <row r="23" spans="1:7" s="9" customFormat="1">
      <c r="A23" s="58" t="s">
        <v>30</v>
      </c>
      <c r="B23" s="59"/>
      <c r="C23" s="59"/>
      <c r="D23" s="59"/>
      <c r="E23" s="59"/>
      <c r="F23" s="59"/>
      <c r="G23" s="26">
        <v>20380</v>
      </c>
    </row>
    <row r="24" spans="1:7" s="9" customFormat="1" ht="6.75" customHeight="1">
      <c r="A24" s="23"/>
      <c r="B24" s="24"/>
      <c r="C24" s="24"/>
      <c r="D24" s="24"/>
      <c r="E24" s="24"/>
      <c r="F24" s="24"/>
      <c r="G24" s="25"/>
    </row>
    <row r="25" spans="1:7" s="9" customFormat="1">
      <c r="A25" s="60" t="s">
        <v>40</v>
      </c>
      <c r="B25" s="61"/>
      <c r="C25" s="61"/>
      <c r="D25" s="61"/>
      <c r="E25" s="61"/>
      <c r="F25" s="61"/>
      <c r="G25" s="27"/>
    </row>
    <row r="26" spans="1:7" s="9" customFormat="1">
      <c r="A26" s="52" t="s">
        <v>41</v>
      </c>
      <c r="B26" s="53"/>
      <c r="C26" s="53"/>
      <c r="D26" s="53"/>
      <c r="E26" s="53"/>
      <c r="F26" s="53"/>
      <c r="G26" s="19">
        <v>14820</v>
      </c>
    </row>
    <row r="27" spans="1:7" s="9" customFormat="1">
      <c r="A27" s="52" t="s">
        <v>37</v>
      </c>
      <c r="B27" s="53"/>
      <c r="C27" s="53"/>
      <c r="D27" s="53"/>
      <c r="E27" s="53"/>
      <c r="F27" s="53"/>
      <c r="G27" s="19">
        <v>5070</v>
      </c>
    </row>
    <row r="28" spans="1:7" s="9" customFormat="1">
      <c r="A28" s="52" t="s">
        <v>42</v>
      </c>
      <c r="B28" s="53"/>
      <c r="C28" s="53"/>
      <c r="D28" s="53"/>
      <c r="E28" s="53"/>
      <c r="F28" s="53"/>
      <c r="G28" s="19">
        <v>5070</v>
      </c>
    </row>
    <row r="29" spans="1:7" s="9" customFormat="1">
      <c r="A29" s="54" t="s">
        <v>39</v>
      </c>
      <c r="B29" s="55"/>
      <c r="C29" s="55"/>
      <c r="D29" s="55"/>
      <c r="E29" s="55"/>
      <c r="F29" s="55"/>
      <c r="G29" s="20">
        <v>5070</v>
      </c>
    </row>
    <row r="30" spans="1:7" s="9" customFormat="1" ht="17.25" thickBot="1">
      <c r="A30" s="56" t="s">
        <v>30</v>
      </c>
      <c r="B30" s="57"/>
      <c r="C30" s="57"/>
      <c r="D30" s="57"/>
      <c r="E30" s="57"/>
      <c r="F30" s="57"/>
      <c r="G30" s="28">
        <v>30030</v>
      </c>
    </row>
    <row r="32" spans="1:7" s="9" customFormat="1">
      <c r="A32" s="29" t="s">
        <v>44</v>
      </c>
    </row>
    <row r="33" spans="1:7" s="9" customFormat="1">
      <c r="A33" s="9" t="s">
        <v>45</v>
      </c>
      <c r="G33" s="30"/>
    </row>
    <row r="34" spans="1:7" s="9" customFormat="1">
      <c r="B34" s="9" t="s">
        <v>43</v>
      </c>
    </row>
    <row r="35" spans="1:7" s="9" customFormat="1">
      <c r="A35" s="9" t="s">
        <v>46</v>
      </c>
    </row>
    <row r="36" spans="1:7" s="9" customFormat="1">
      <c r="B36" s="9" t="s">
        <v>17</v>
      </c>
    </row>
    <row r="37" spans="1:7" s="9" customFormat="1">
      <c r="A37" s="9" t="s">
        <v>47</v>
      </c>
    </row>
    <row r="38" spans="1:7" s="9" customFormat="1">
      <c r="A38" s="9" t="s">
        <v>48</v>
      </c>
    </row>
    <row r="39" spans="1:7" s="9" customFormat="1">
      <c r="A39" s="31" t="s">
        <v>66</v>
      </c>
      <c r="B39" s="29"/>
    </row>
    <row r="40" spans="1:7" s="9" customFormat="1">
      <c r="A40" s="31" t="s">
        <v>67</v>
      </c>
      <c r="B40" s="29"/>
      <c r="C40" s="29"/>
      <c r="D40" s="29"/>
      <c r="E40" s="29"/>
    </row>
    <row r="41" spans="1:7" s="9" customFormat="1">
      <c r="A41" s="31" t="s">
        <v>68</v>
      </c>
      <c r="B41" s="29"/>
      <c r="C41" s="29"/>
      <c r="D41" s="29"/>
      <c r="E41" s="29"/>
    </row>
    <row r="42" spans="1:7" s="9" customFormat="1">
      <c r="A42" s="9" t="s">
        <v>91</v>
      </c>
    </row>
  </sheetData>
  <mergeCells count="21">
    <mergeCell ref="A20:F20"/>
    <mergeCell ref="A4:F4"/>
    <mergeCell ref="A5:F5"/>
    <mergeCell ref="A6:F6"/>
    <mergeCell ref="A7:F7"/>
    <mergeCell ref="A8:F8"/>
    <mergeCell ref="A9:F9"/>
    <mergeCell ref="A10:F10"/>
    <mergeCell ref="A11:F11"/>
    <mergeCell ref="A17:F17"/>
    <mergeCell ref="A18:F18"/>
    <mergeCell ref="A19:F19"/>
    <mergeCell ref="A28:F28"/>
    <mergeCell ref="A29:F29"/>
    <mergeCell ref="A30:F30"/>
    <mergeCell ref="A21:F21"/>
    <mergeCell ref="A22:F22"/>
    <mergeCell ref="A23:F23"/>
    <mergeCell ref="A25:F25"/>
    <mergeCell ref="A26:F26"/>
    <mergeCell ref="A27:F27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B34" sqref="B34"/>
    </sheetView>
  </sheetViews>
  <sheetFormatPr defaultRowHeight="16.5"/>
  <cols>
    <col min="6" max="6" width="19.5" customWidth="1"/>
    <col min="7" max="7" width="17.875" bestFit="1" customWidth="1"/>
    <col min="8" max="8" width="27.375" customWidth="1"/>
  </cols>
  <sheetData>
    <row r="1" spans="1:8" ht="23.25" customHeight="1">
      <c r="A1" s="8" t="s">
        <v>19</v>
      </c>
    </row>
    <row r="3" spans="1:8" s="9" customFormat="1" ht="17.25" thickBot="1">
      <c r="A3" s="9" t="s">
        <v>33</v>
      </c>
    </row>
    <row r="4" spans="1:8" s="9" customFormat="1" ht="33">
      <c r="A4" s="71" t="s">
        <v>20</v>
      </c>
      <c r="B4" s="72"/>
      <c r="C4" s="72"/>
      <c r="D4" s="72"/>
      <c r="E4" s="72"/>
      <c r="F4" s="72"/>
      <c r="G4" s="10" t="s">
        <v>12</v>
      </c>
      <c r="H4" s="11" t="s">
        <v>13</v>
      </c>
    </row>
    <row r="5" spans="1:8" s="9" customFormat="1">
      <c r="A5" s="73" t="s">
        <v>22</v>
      </c>
      <c r="B5" s="74"/>
      <c r="C5" s="74"/>
      <c r="D5" s="74"/>
      <c r="E5" s="74"/>
      <c r="F5" s="74"/>
      <c r="G5" s="14">
        <v>139740</v>
      </c>
      <c r="H5" s="13"/>
    </row>
    <row r="6" spans="1:8" s="9" customFormat="1">
      <c r="A6" s="73" t="s">
        <v>23</v>
      </c>
      <c r="B6" s="74"/>
      <c r="C6" s="74"/>
      <c r="D6" s="74"/>
      <c r="E6" s="74"/>
      <c r="F6" s="74"/>
      <c r="G6" s="14">
        <v>63213</v>
      </c>
      <c r="H6" s="13"/>
    </row>
    <row r="7" spans="1:8" s="9" customFormat="1">
      <c r="A7" s="73" t="s">
        <v>24</v>
      </c>
      <c r="B7" s="74"/>
      <c r="C7" s="74"/>
      <c r="D7" s="74"/>
      <c r="E7" s="74"/>
      <c r="F7" s="74"/>
      <c r="G7" s="14">
        <v>71114</v>
      </c>
      <c r="H7" s="13"/>
    </row>
    <row r="8" spans="1:8" s="9" customFormat="1">
      <c r="A8" s="73" t="s">
        <v>25</v>
      </c>
      <c r="B8" s="74"/>
      <c r="C8" s="74"/>
      <c r="D8" s="74"/>
      <c r="E8" s="74"/>
      <c r="F8" s="74"/>
      <c r="G8" s="14">
        <v>47410</v>
      </c>
      <c r="H8" s="13"/>
    </row>
    <row r="9" spans="1:8" s="9" customFormat="1">
      <c r="A9" s="73" t="s">
        <v>26</v>
      </c>
      <c r="B9" s="74"/>
      <c r="C9" s="74"/>
      <c r="D9" s="74"/>
      <c r="E9" s="74"/>
      <c r="F9" s="74"/>
      <c r="G9" s="14">
        <v>189639</v>
      </c>
      <c r="H9" s="13"/>
    </row>
    <row r="10" spans="1:8" s="9" customFormat="1" ht="49.5">
      <c r="A10" s="62" t="s">
        <v>27</v>
      </c>
      <c r="B10" s="63"/>
      <c r="C10" s="63"/>
      <c r="D10" s="63"/>
      <c r="E10" s="63"/>
      <c r="F10" s="63"/>
      <c r="G10" s="15">
        <v>132600</v>
      </c>
      <c r="H10" s="16" t="s">
        <v>14</v>
      </c>
    </row>
    <row r="11" spans="1:8" s="9" customFormat="1" ht="17.25" thickBot="1">
      <c r="A11" s="64" t="s">
        <v>15</v>
      </c>
      <c r="B11" s="65"/>
      <c r="C11" s="65"/>
      <c r="D11" s="65"/>
      <c r="E11" s="65"/>
      <c r="F11" s="66"/>
      <c r="G11" s="17">
        <f>SUM(G5:G10)</f>
        <v>643716</v>
      </c>
      <c r="H11" s="18" t="s">
        <v>16</v>
      </c>
    </row>
    <row r="12" spans="1:8" s="9" customFormat="1"/>
    <row r="13" spans="1:8" s="9" customFormat="1">
      <c r="A13" s="9" t="s">
        <v>34</v>
      </c>
    </row>
    <row r="14" spans="1:8" s="9" customFormat="1">
      <c r="A14" s="9" t="s">
        <v>28</v>
      </c>
    </row>
    <row r="15" spans="1:8" s="9" customFormat="1">
      <c r="A15" s="9" t="s">
        <v>29</v>
      </c>
    </row>
    <row r="16" spans="1:8" s="9" customFormat="1" ht="17.25" thickBot="1">
      <c r="A16" s="9" t="s">
        <v>32</v>
      </c>
    </row>
    <row r="17" spans="1:7" s="9" customFormat="1">
      <c r="A17" s="67" t="s">
        <v>18</v>
      </c>
      <c r="B17" s="68"/>
      <c r="C17" s="68"/>
      <c r="D17" s="68"/>
      <c r="E17" s="68"/>
      <c r="F17" s="68"/>
      <c r="G17" s="22" t="s">
        <v>21</v>
      </c>
    </row>
    <row r="18" spans="1:7" s="9" customFormat="1">
      <c r="A18" s="69" t="s">
        <v>35</v>
      </c>
      <c r="B18" s="70"/>
      <c r="C18" s="70"/>
      <c r="D18" s="70"/>
      <c r="E18" s="70"/>
      <c r="F18" s="70"/>
      <c r="G18" s="21"/>
    </row>
    <row r="19" spans="1:7" s="9" customFormat="1">
      <c r="A19" s="52" t="s">
        <v>36</v>
      </c>
      <c r="B19" s="53"/>
      <c r="C19" s="53"/>
      <c r="D19" s="53"/>
      <c r="E19" s="53"/>
      <c r="F19" s="53"/>
      <c r="G19" s="19">
        <v>5170</v>
      </c>
    </row>
    <row r="20" spans="1:7" s="9" customFormat="1">
      <c r="A20" s="52" t="s">
        <v>37</v>
      </c>
      <c r="B20" s="53"/>
      <c r="C20" s="53"/>
      <c r="D20" s="53"/>
      <c r="E20" s="53"/>
      <c r="F20" s="53"/>
      <c r="G20" s="19">
        <v>5070</v>
      </c>
    </row>
    <row r="21" spans="1:7" s="9" customFormat="1">
      <c r="A21" s="52" t="s">
        <v>38</v>
      </c>
      <c r="B21" s="53"/>
      <c r="C21" s="53"/>
      <c r="D21" s="53"/>
      <c r="E21" s="53"/>
      <c r="F21" s="53"/>
      <c r="G21" s="19">
        <v>5070</v>
      </c>
    </row>
    <row r="22" spans="1:7" s="9" customFormat="1">
      <c r="A22" s="54" t="s">
        <v>39</v>
      </c>
      <c r="B22" s="55"/>
      <c r="C22" s="55"/>
      <c r="D22" s="55"/>
      <c r="E22" s="55"/>
      <c r="F22" s="55"/>
      <c r="G22" s="20">
        <v>5070</v>
      </c>
    </row>
    <row r="23" spans="1:7" s="9" customFormat="1">
      <c r="A23" s="58" t="s">
        <v>30</v>
      </c>
      <c r="B23" s="59"/>
      <c r="C23" s="59"/>
      <c r="D23" s="59"/>
      <c r="E23" s="59"/>
      <c r="F23" s="59"/>
      <c r="G23" s="26">
        <v>20380</v>
      </c>
    </row>
    <row r="24" spans="1:7" s="9" customFormat="1" ht="6.75" customHeight="1">
      <c r="A24" s="23"/>
      <c r="B24" s="24"/>
      <c r="C24" s="24"/>
      <c r="D24" s="24"/>
      <c r="E24" s="24"/>
      <c r="F24" s="24"/>
      <c r="G24" s="25"/>
    </row>
    <row r="25" spans="1:7" s="9" customFormat="1">
      <c r="A25" s="60" t="s">
        <v>40</v>
      </c>
      <c r="B25" s="61"/>
      <c r="C25" s="61"/>
      <c r="D25" s="61"/>
      <c r="E25" s="61"/>
      <c r="F25" s="61"/>
      <c r="G25" s="27"/>
    </row>
    <row r="26" spans="1:7" s="9" customFormat="1">
      <c r="A26" s="52" t="s">
        <v>41</v>
      </c>
      <c r="B26" s="53"/>
      <c r="C26" s="53"/>
      <c r="D26" s="53"/>
      <c r="E26" s="53"/>
      <c r="F26" s="53"/>
      <c r="G26" s="19">
        <v>14820</v>
      </c>
    </row>
    <row r="27" spans="1:7" s="9" customFormat="1">
      <c r="A27" s="52" t="s">
        <v>37</v>
      </c>
      <c r="B27" s="53"/>
      <c r="C27" s="53"/>
      <c r="D27" s="53"/>
      <c r="E27" s="53"/>
      <c r="F27" s="53"/>
      <c r="G27" s="19">
        <v>5070</v>
      </c>
    </row>
    <row r="28" spans="1:7" s="9" customFormat="1">
      <c r="A28" s="52" t="s">
        <v>42</v>
      </c>
      <c r="B28" s="53"/>
      <c r="C28" s="53"/>
      <c r="D28" s="53"/>
      <c r="E28" s="53"/>
      <c r="F28" s="53"/>
      <c r="G28" s="19">
        <v>5070</v>
      </c>
    </row>
    <row r="29" spans="1:7" s="9" customFormat="1">
      <c r="A29" s="54" t="s">
        <v>39</v>
      </c>
      <c r="B29" s="55"/>
      <c r="C29" s="55"/>
      <c r="D29" s="55"/>
      <c r="E29" s="55"/>
      <c r="F29" s="55"/>
      <c r="G29" s="20">
        <v>5070</v>
      </c>
    </row>
    <row r="30" spans="1:7" s="9" customFormat="1" ht="17.25" thickBot="1">
      <c r="A30" s="56" t="s">
        <v>30</v>
      </c>
      <c r="B30" s="57"/>
      <c r="C30" s="57"/>
      <c r="D30" s="57"/>
      <c r="E30" s="57"/>
      <c r="F30" s="57"/>
      <c r="G30" s="28">
        <v>30030</v>
      </c>
    </row>
    <row r="32" spans="1:7" s="9" customFormat="1">
      <c r="A32" s="29" t="s">
        <v>44</v>
      </c>
    </row>
    <row r="33" spans="1:7" s="9" customFormat="1">
      <c r="A33" s="9" t="s">
        <v>45</v>
      </c>
      <c r="G33" s="30"/>
    </row>
    <row r="34" spans="1:7" s="9" customFormat="1">
      <c r="B34" s="9" t="s">
        <v>43</v>
      </c>
    </row>
    <row r="35" spans="1:7" s="9" customFormat="1">
      <c r="A35" s="9" t="s">
        <v>46</v>
      </c>
    </row>
    <row r="36" spans="1:7" s="9" customFormat="1">
      <c r="B36" s="9" t="s">
        <v>17</v>
      </c>
    </row>
    <row r="37" spans="1:7" s="9" customFormat="1">
      <c r="A37" s="9" t="s">
        <v>47</v>
      </c>
    </row>
    <row r="38" spans="1:7" s="9" customFormat="1">
      <c r="A38" s="9" t="s">
        <v>48</v>
      </c>
    </row>
    <row r="39" spans="1:7" s="9" customFormat="1">
      <c r="A39" s="31" t="s">
        <v>66</v>
      </c>
      <c r="B39" s="29"/>
    </row>
    <row r="40" spans="1:7" s="9" customFormat="1">
      <c r="A40" s="31" t="s">
        <v>67</v>
      </c>
      <c r="B40" s="29"/>
      <c r="C40" s="29"/>
      <c r="D40" s="29"/>
      <c r="E40" s="29"/>
    </row>
    <row r="41" spans="1:7" s="9" customFormat="1">
      <c r="A41" s="31" t="s">
        <v>68</v>
      </c>
      <c r="B41" s="29"/>
      <c r="C41" s="29"/>
      <c r="D41" s="29"/>
      <c r="E41" s="29"/>
    </row>
    <row r="42" spans="1:7" s="9" customFormat="1"/>
  </sheetData>
  <mergeCells count="21">
    <mergeCell ref="A30:F30"/>
    <mergeCell ref="A25:F25"/>
    <mergeCell ref="A21:F21"/>
    <mergeCell ref="A22:F22"/>
    <mergeCell ref="A26:F26"/>
    <mergeCell ref="A27:F27"/>
    <mergeCell ref="A28:F28"/>
    <mergeCell ref="A29:F29"/>
    <mergeCell ref="A23:F23"/>
    <mergeCell ref="A10:F10"/>
    <mergeCell ref="A17:F17"/>
    <mergeCell ref="A19:F19"/>
    <mergeCell ref="A20:F20"/>
    <mergeCell ref="A11:F11"/>
    <mergeCell ref="A18:F18"/>
    <mergeCell ref="A9:F9"/>
    <mergeCell ref="A4:F4"/>
    <mergeCell ref="A5:F5"/>
    <mergeCell ref="A6:F6"/>
    <mergeCell ref="A7:F7"/>
    <mergeCell ref="A8:F8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F42" sqref="F42"/>
    </sheetView>
  </sheetViews>
  <sheetFormatPr defaultRowHeight="16.5"/>
  <cols>
    <col min="6" max="6" width="19.5" customWidth="1"/>
    <col min="7" max="7" width="17.875" bestFit="1" customWidth="1"/>
    <col min="8" max="8" width="27.375" customWidth="1"/>
  </cols>
  <sheetData>
    <row r="1" spans="1:8" ht="23.25" customHeight="1">
      <c r="A1" s="8" t="s">
        <v>49</v>
      </c>
    </row>
    <row r="3" spans="1:8" s="9" customFormat="1" ht="17.25" thickBot="1">
      <c r="A3" s="9" t="s">
        <v>50</v>
      </c>
    </row>
    <row r="4" spans="1:8" s="9" customFormat="1" ht="33">
      <c r="A4" s="71" t="s">
        <v>20</v>
      </c>
      <c r="B4" s="72"/>
      <c r="C4" s="72"/>
      <c r="D4" s="72"/>
      <c r="E4" s="72"/>
      <c r="F4" s="72"/>
      <c r="G4" s="10" t="s">
        <v>12</v>
      </c>
      <c r="H4" s="11" t="s">
        <v>13</v>
      </c>
    </row>
    <row r="5" spans="1:8" s="9" customFormat="1">
      <c r="A5" s="73" t="s">
        <v>22</v>
      </c>
      <c r="B5" s="74"/>
      <c r="C5" s="74"/>
      <c r="D5" s="74"/>
      <c r="E5" s="74"/>
      <c r="F5" s="74"/>
      <c r="G5" s="32">
        <v>137000</v>
      </c>
      <c r="H5" s="13"/>
    </row>
    <row r="6" spans="1:8" s="9" customFormat="1">
      <c r="A6" s="73" t="s">
        <v>23</v>
      </c>
      <c r="B6" s="74"/>
      <c r="C6" s="74"/>
      <c r="D6" s="74"/>
      <c r="E6" s="74"/>
      <c r="F6" s="74"/>
      <c r="G6" s="32">
        <v>61973.599999999999</v>
      </c>
      <c r="H6" s="13"/>
    </row>
    <row r="7" spans="1:8" s="9" customFormat="1">
      <c r="A7" s="73" t="s">
        <v>24</v>
      </c>
      <c r="B7" s="74"/>
      <c r="C7" s="74"/>
      <c r="D7" s="74"/>
      <c r="E7" s="74"/>
      <c r="F7" s="74"/>
      <c r="G7" s="32">
        <v>69720.3</v>
      </c>
      <c r="H7" s="13"/>
    </row>
    <row r="8" spans="1:8" s="9" customFormat="1">
      <c r="A8" s="73" t="s">
        <v>25</v>
      </c>
      <c r="B8" s="74"/>
      <c r="C8" s="74"/>
      <c r="D8" s="74"/>
      <c r="E8" s="74"/>
      <c r="F8" s="74"/>
      <c r="G8" s="32">
        <v>46480.200000000004</v>
      </c>
      <c r="H8" s="13"/>
    </row>
    <row r="9" spans="1:8" s="9" customFormat="1">
      <c r="A9" s="73" t="s">
        <v>26</v>
      </c>
      <c r="B9" s="74"/>
      <c r="C9" s="74"/>
      <c r="D9" s="74"/>
      <c r="E9" s="74"/>
      <c r="F9" s="74"/>
      <c r="G9" s="32">
        <v>185920.80000000002</v>
      </c>
      <c r="H9" s="13"/>
    </row>
    <row r="10" spans="1:8" s="9" customFormat="1" ht="49.5">
      <c r="A10" s="62" t="s">
        <v>27</v>
      </c>
      <c r="B10" s="63"/>
      <c r="C10" s="63"/>
      <c r="D10" s="63"/>
      <c r="E10" s="63"/>
      <c r="F10" s="63"/>
      <c r="G10" s="33">
        <v>130000</v>
      </c>
      <c r="H10" s="16" t="s">
        <v>14</v>
      </c>
    </row>
    <row r="11" spans="1:8" s="9" customFormat="1" ht="17.25" thickBot="1">
      <c r="A11" s="64" t="s">
        <v>15</v>
      </c>
      <c r="B11" s="65"/>
      <c r="C11" s="65"/>
      <c r="D11" s="65"/>
      <c r="E11" s="65"/>
      <c r="F11" s="66"/>
      <c r="G11" s="34">
        <v>631094.9</v>
      </c>
      <c r="H11" s="18" t="s">
        <v>51</v>
      </c>
    </row>
    <row r="12" spans="1:8" s="9" customFormat="1"/>
    <row r="13" spans="1:8" s="9" customFormat="1">
      <c r="A13" s="9" t="s">
        <v>34</v>
      </c>
    </row>
    <row r="14" spans="1:8" s="9" customFormat="1">
      <c r="A14" s="9" t="s">
        <v>52</v>
      </c>
    </row>
    <row r="15" spans="1:8" s="9" customFormat="1">
      <c r="A15" s="9" t="s">
        <v>53</v>
      </c>
    </row>
    <row r="16" spans="1:8" s="9" customFormat="1" ht="17.25" thickBot="1">
      <c r="A16" s="9" t="s">
        <v>32</v>
      </c>
    </row>
    <row r="17" spans="1:7" s="9" customFormat="1">
      <c r="A17" s="67" t="s">
        <v>18</v>
      </c>
      <c r="B17" s="68"/>
      <c r="C17" s="68"/>
      <c r="D17" s="68"/>
      <c r="E17" s="68"/>
      <c r="F17" s="68"/>
      <c r="G17" s="22" t="s">
        <v>21</v>
      </c>
    </row>
    <row r="18" spans="1:7" s="9" customFormat="1">
      <c r="A18" s="69" t="s">
        <v>35</v>
      </c>
      <c r="B18" s="70"/>
      <c r="C18" s="70"/>
      <c r="D18" s="70"/>
      <c r="E18" s="70"/>
      <c r="F18" s="70"/>
      <c r="G18" s="21"/>
    </row>
    <row r="19" spans="1:7" s="9" customFormat="1">
      <c r="A19" s="52" t="s">
        <v>36</v>
      </c>
      <c r="B19" s="53"/>
      <c r="C19" s="53"/>
      <c r="D19" s="53"/>
      <c r="E19" s="53"/>
      <c r="F19" s="53"/>
      <c r="G19" s="19">
        <v>5070</v>
      </c>
    </row>
    <row r="20" spans="1:7" s="9" customFormat="1">
      <c r="A20" s="52" t="s">
        <v>37</v>
      </c>
      <c r="B20" s="53"/>
      <c r="C20" s="53"/>
      <c r="D20" s="53"/>
      <c r="E20" s="53"/>
      <c r="F20" s="53"/>
      <c r="G20" s="19">
        <v>4970</v>
      </c>
    </row>
    <row r="21" spans="1:7" s="9" customFormat="1">
      <c r="A21" s="52" t="s">
        <v>38</v>
      </c>
      <c r="B21" s="53"/>
      <c r="C21" s="53"/>
      <c r="D21" s="53"/>
      <c r="E21" s="53"/>
      <c r="F21" s="53"/>
      <c r="G21" s="19">
        <v>4970</v>
      </c>
    </row>
    <row r="22" spans="1:7" s="9" customFormat="1">
      <c r="A22" s="54" t="s">
        <v>39</v>
      </c>
      <c r="B22" s="55"/>
      <c r="C22" s="55"/>
      <c r="D22" s="55"/>
      <c r="E22" s="55"/>
      <c r="F22" s="55"/>
      <c r="G22" s="20">
        <v>4970</v>
      </c>
    </row>
    <row r="23" spans="1:7" s="9" customFormat="1">
      <c r="A23" s="58" t="s">
        <v>30</v>
      </c>
      <c r="B23" s="59"/>
      <c r="C23" s="59"/>
      <c r="D23" s="59"/>
      <c r="E23" s="59"/>
      <c r="F23" s="59"/>
      <c r="G23" s="26">
        <v>19980</v>
      </c>
    </row>
    <row r="24" spans="1:7" s="9" customFormat="1" ht="6.75" customHeight="1">
      <c r="A24" s="23"/>
      <c r="B24" s="24"/>
      <c r="C24" s="24"/>
      <c r="D24" s="24"/>
      <c r="E24" s="24"/>
      <c r="F24" s="24"/>
      <c r="G24" s="25"/>
    </row>
    <row r="25" spans="1:7" s="9" customFormat="1">
      <c r="A25" s="60" t="s">
        <v>40</v>
      </c>
      <c r="B25" s="61"/>
      <c r="C25" s="61"/>
      <c r="D25" s="61"/>
      <c r="E25" s="61"/>
      <c r="F25" s="61"/>
      <c r="G25" s="27"/>
    </row>
    <row r="26" spans="1:7" s="9" customFormat="1">
      <c r="A26" s="52" t="s">
        <v>41</v>
      </c>
      <c r="B26" s="53"/>
      <c r="C26" s="53"/>
      <c r="D26" s="53"/>
      <c r="E26" s="53"/>
      <c r="F26" s="53"/>
      <c r="G26" s="19">
        <v>14530</v>
      </c>
    </row>
    <row r="27" spans="1:7" s="9" customFormat="1">
      <c r="A27" s="52" t="s">
        <v>37</v>
      </c>
      <c r="B27" s="53"/>
      <c r="C27" s="53"/>
      <c r="D27" s="53"/>
      <c r="E27" s="53"/>
      <c r="F27" s="53"/>
      <c r="G27" s="19">
        <v>4970</v>
      </c>
    </row>
    <row r="28" spans="1:7" s="9" customFormat="1">
      <c r="A28" s="52" t="s">
        <v>42</v>
      </c>
      <c r="B28" s="53"/>
      <c r="C28" s="53"/>
      <c r="D28" s="53"/>
      <c r="E28" s="53"/>
      <c r="F28" s="53"/>
      <c r="G28" s="19">
        <v>4970</v>
      </c>
    </row>
    <row r="29" spans="1:7" s="9" customFormat="1">
      <c r="A29" s="54" t="s">
        <v>39</v>
      </c>
      <c r="B29" s="55"/>
      <c r="C29" s="55"/>
      <c r="D29" s="55"/>
      <c r="E29" s="55"/>
      <c r="F29" s="55"/>
      <c r="G29" s="20">
        <v>4970</v>
      </c>
    </row>
    <row r="30" spans="1:7" s="9" customFormat="1" ht="17.25" thickBot="1">
      <c r="A30" s="56" t="s">
        <v>30</v>
      </c>
      <c r="B30" s="57"/>
      <c r="C30" s="57"/>
      <c r="D30" s="57"/>
      <c r="E30" s="57"/>
      <c r="F30" s="57"/>
      <c r="G30" s="28">
        <v>29440</v>
      </c>
    </row>
    <row r="32" spans="1:7" s="9" customFormat="1">
      <c r="A32" s="29" t="s">
        <v>44</v>
      </c>
    </row>
    <row r="33" spans="1:7" s="9" customFormat="1">
      <c r="A33" s="9" t="s">
        <v>54</v>
      </c>
      <c r="G33" s="30"/>
    </row>
    <row r="34" spans="1:7" s="9" customFormat="1">
      <c r="B34" s="9" t="s">
        <v>43</v>
      </c>
    </row>
    <row r="35" spans="1:7" s="9" customFormat="1">
      <c r="A35" s="9" t="s">
        <v>55</v>
      </c>
    </row>
    <row r="36" spans="1:7" s="9" customFormat="1">
      <c r="B36" s="9" t="s">
        <v>17</v>
      </c>
    </row>
    <row r="37" spans="1:7" s="9" customFormat="1">
      <c r="A37" s="9" t="s">
        <v>47</v>
      </c>
    </row>
    <row r="38" spans="1:7" s="9" customFormat="1">
      <c r="A38" s="9" t="s">
        <v>48</v>
      </c>
    </row>
    <row r="39" spans="1:7" s="9" customFormat="1">
      <c r="A39" s="31" t="s">
        <v>63</v>
      </c>
      <c r="B39" s="29"/>
    </row>
    <row r="40" spans="1:7" s="9" customFormat="1">
      <c r="A40" s="31" t="s">
        <v>64</v>
      </c>
      <c r="B40" s="29"/>
      <c r="C40" s="29"/>
      <c r="D40" s="29"/>
      <c r="E40" s="29"/>
    </row>
    <row r="41" spans="1:7" s="9" customFormat="1">
      <c r="A41" s="31" t="s">
        <v>65</v>
      </c>
      <c r="B41" s="29"/>
      <c r="C41" s="29"/>
      <c r="D41" s="29"/>
      <c r="E41" s="29"/>
    </row>
    <row r="42" spans="1:7" s="9" customFormat="1"/>
  </sheetData>
  <mergeCells count="21">
    <mergeCell ref="A28:F28"/>
    <mergeCell ref="A29:F29"/>
    <mergeCell ref="A30:F30"/>
    <mergeCell ref="A21:F21"/>
    <mergeCell ref="A22:F22"/>
    <mergeCell ref="A23:F23"/>
    <mergeCell ref="A25:F25"/>
    <mergeCell ref="A26:F26"/>
    <mergeCell ref="A27:F27"/>
    <mergeCell ref="A20:F20"/>
    <mergeCell ref="A4:F4"/>
    <mergeCell ref="A5:F5"/>
    <mergeCell ref="A6:F6"/>
    <mergeCell ref="A7:F7"/>
    <mergeCell ref="A8:F8"/>
    <mergeCell ref="A9:F9"/>
    <mergeCell ref="A10:F10"/>
    <mergeCell ref="A11:F11"/>
    <mergeCell ref="A17:F17"/>
    <mergeCell ref="A18:F18"/>
    <mergeCell ref="A19:F19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F40" sqref="F40"/>
    </sheetView>
  </sheetViews>
  <sheetFormatPr defaultRowHeight="16.5"/>
  <cols>
    <col min="6" max="6" width="19.5" customWidth="1"/>
    <col min="7" max="7" width="17.875" bestFit="1" customWidth="1"/>
    <col min="8" max="8" width="27.375" customWidth="1"/>
  </cols>
  <sheetData>
    <row r="1" spans="1:8" ht="23.25" customHeight="1">
      <c r="A1" s="8" t="s">
        <v>56</v>
      </c>
    </row>
    <row r="3" spans="1:8" s="9" customFormat="1" ht="17.25" thickBot="1">
      <c r="A3" s="9" t="s">
        <v>57</v>
      </c>
    </row>
    <row r="4" spans="1:8" s="9" customFormat="1" ht="33">
      <c r="A4" s="71" t="s">
        <v>20</v>
      </c>
      <c r="B4" s="72"/>
      <c r="C4" s="72"/>
      <c r="D4" s="72"/>
      <c r="E4" s="72"/>
      <c r="F4" s="72"/>
      <c r="G4" s="10" t="s">
        <v>12</v>
      </c>
      <c r="H4" s="11" t="s">
        <v>13</v>
      </c>
    </row>
    <row r="5" spans="1:8" s="9" customFormat="1">
      <c r="A5" s="73" t="s">
        <v>22</v>
      </c>
      <c r="B5" s="74"/>
      <c r="C5" s="74"/>
      <c r="D5" s="74"/>
      <c r="E5" s="74"/>
      <c r="F5" s="74"/>
      <c r="G5" s="32">
        <v>188105</v>
      </c>
      <c r="H5" s="13"/>
    </row>
    <row r="6" spans="1:8" s="9" customFormat="1">
      <c r="A6" s="73" t="s">
        <v>23</v>
      </c>
      <c r="B6" s="74"/>
      <c r="C6" s="74"/>
      <c r="D6" s="74"/>
      <c r="E6" s="74"/>
      <c r="F6" s="74"/>
      <c r="G6" s="32">
        <v>61973.599999999999</v>
      </c>
      <c r="H6" s="13"/>
    </row>
    <row r="7" spans="1:8" s="9" customFormat="1">
      <c r="A7" s="73" t="s">
        <v>24</v>
      </c>
      <c r="B7" s="74"/>
      <c r="C7" s="74"/>
      <c r="D7" s="74"/>
      <c r="E7" s="74"/>
      <c r="F7" s="74"/>
      <c r="G7" s="32">
        <v>69720.3</v>
      </c>
      <c r="H7" s="13"/>
    </row>
    <row r="8" spans="1:8" s="9" customFormat="1">
      <c r="A8" s="73" t="s">
        <v>25</v>
      </c>
      <c r="B8" s="74"/>
      <c r="C8" s="74"/>
      <c r="D8" s="74"/>
      <c r="E8" s="74"/>
      <c r="F8" s="74"/>
      <c r="G8" s="32">
        <v>46480.200000000004</v>
      </c>
      <c r="H8" s="13"/>
    </row>
    <row r="9" spans="1:8" s="9" customFormat="1">
      <c r="A9" s="73" t="s">
        <v>26</v>
      </c>
      <c r="B9" s="74"/>
      <c r="C9" s="74"/>
      <c r="D9" s="74"/>
      <c r="E9" s="74"/>
      <c r="F9" s="74"/>
      <c r="G9" s="32">
        <v>185920.80000000002</v>
      </c>
      <c r="H9" s="13"/>
    </row>
    <row r="10" spans="1:8" s="9" customFormat="1" ht="49.5">
      <c r="A10" s="62" t="s">
        <v>27</v>
      </c>
      <c r="B10" s="63"/>
      <c r="C10" s="63"/>
      <c r="D10" s="63"/>
      <c r="E10" s="63"/>
      <c r="F10" s="63"/>
      <c r="G10" s="33">
        <v>130000</v>
      </c>
      <c r="H10" s="16" t="s">
        <v>14</v>
      </c>
    </row>
    <row r="11" spans="1:8" s="9" customFormat="1" ht="17.25" thickBot="1">
      <c r="A11" s="64" t="s">
        <v>15</v>
      </c>
      <c r="B11" s="65"/>
      <c r="C11" s="65"/>
      <c r="D11" s="65"/>
      <c r="E11" s="65"/>
      <c r="F11" s="66"/>
      <c r="G11" s="34">
        <v>682200</v>
      </c>
      <c r="H11" s="18" t="s">
        <v>58</v>
      </c>
    </row>
    <row r="12" spans="1:8" s="9" customFormat="1"/>
    <row r="13" spans="1:8" s="9" customFormat="1">
      <c r="A13" s="9" t="s">
        <v>34</v>
      </c>
    </row>
    <row r="14" spans="1:8" s="9" customFormat="1">
      <c r="A14" s="9" t="s">
        <v>59</v>
      </c>
    </row>
    <row r="15" spans="1:8" s="9" customFormat="1">
      <c r="A15" s="9" t="s">
        <v>60</v>
      </c>
    </row>
    <row r="16" spans="1:8" s="9" customFormat="1" ht="17.25" thickBot="1">
      <c r="A16" s="9" t="s">
        <v>32</v>
      </c>
    </row>
    <row r="17" spans="1:7" s="9" customFormat="1">
      <c r="A17" s="67" t="s">
        <v>18</v>
      </c>
      <c r="B17" s="68"/>
      <c r="C17" s="68"/>
      <c r="D17" s="68"/>
      <c r="E17" s="68"/>
      <c r="F17" s="68"/>
      <c r="G17" s="22" t="s">
        <v>21</v>
      </c>
    </row>
    <row r="18" spans="1:7" s="9" customFormat="1">
      <c r="A18" s="69" t="s">
        <v>35</v>
      </c>
      <c r="B18" s="70"/>
      <c r="C18" s="70"/>
      <c r="D18" s="70"/>
      <c r="E18" s="70"/>
      <c r="F18" s="70"/>
      <c r="G18" s="21"/>
    </row>
    <row r="19" spans="1:7" s="9" customFormat="1">
      <c r="A19" s="52" t="s">
        <v>36</v>
      </c>
      <c r="B19" s="53"/>
      <c r="C19" s="53"/>
      <c r="D19" s="53"/>
      <c r="E19" s="53"/>
      <c r="F19" s="53"/>
      <c r="G19" s="19">
        <v>4970</v>
      </c>
    </row>
    <row r="20" spans="1:7" s="9" customFormat="1">
      <c r="A20" s="52" t="s">
        <v>37</v>
      </c>
      <c r="B20" s="53"/>
      <c r="C20" s="53"/>
      <c r="D20" s="53"/>
      <c r="E20" s="53"/>
      <c r="F20" s="53"/>
      <c r="G20" s="19">
        <v>4870</v>
      </c>
    </row>
    <row r="21" spans="1:7" s="9" customFormat="1">
      <c r="A21" s="52" t="s">
        <v>38</v>
      </c>
      <c r="B21" s="53"/>
      <c r="C21" s="53"/>
      <c r="D21" s="53"/>
      <c r="E21" s="53"/>
      <c r="F21" s="53"/>
      <c r="G21" s="19">
        <v>4870</v>
      </c>
    </row>
    <row r="22" spans="1:7" s="9" customFormat="1">
      <c r="A22" s="54" t="s">
        <v>39</v>
      </c>
      <c r="B22" s="55"/>
      <c r="C22" s="55"/>
      <c r="D22" s="55"/>
      <c r="E22" s="55"/>
      <c r="F22" s="55"/>
      <c r="G22" s="20">
        <v>4870</v>
      </c>
    </row>
    <row r="23" spans="1:7" s="9" customFormat="1">
      <c r="A23" s="58" t="s">
        <v>30</v>
      </c>
      <c r="B23" s="59"/>
      <c r="C23" s="59"/>
      <c r="D23" s="59"/>
      <c r="E23" s="59"/>
      <c r="F23" s="59"/>
      <c r="G23" s="26">
        <v>19580</v>
      </c>
    </row>
    <row r="24" spans="1:7" s="9" customFormat="1" ht="6.75" customHeight="1">
      <c r="A24" s="23"/>
      <c r="B24" s="24"/>
      <c r="C24" s="24"/>
      <c r="D24" s="24"/>
      <c r="E24" s="24"/>
      <c r="F24" s="24"/>
      <c r="G24" s="25"/>
    </row>
    <row r="25" spans="1:7" s="9" customFormat="1">
      <c r="A25" s="60" t="s">
        <v>40</v>
      </c>
      <c r="B25" s="61"/>
      <c r="C25" s="61"/>
      <c r="D25" s="61"/>
      <c r="E25" s="61"/>
      <c r="F25" s="61"/>
      <c r="G25" s="27"/>
    </row>
    <row r="26" spans="1:7" s="9" customFormat="1">
      <c r="A26" s="52" t="s">
        <v>41</v>
      </c>
      <c r="B26" s="53"/>
      <c r="C26" s="53"/>
      <c r="D26" s="53"/>
      <c r="E26" s="53"/>
      <c r="F26" s="53"/>
      <c r="G26" s="19">
        <v>14240</v>
      </c>
    </row>
    <row r="27" spans="1:7" s="9" customFormat="1">
      <c r="A27" s="52" t="s">
        <v>37</v>
      </c>
      <c r="B27" s="53"/>
      <c r="C27" s="53"/>
      <c r="D27" s="53"/>
      <c r="E27" s="53"/>
      <c r="F27" s="53"/>
      <c r="G27" s="19">
        <v>4870</v>
      </c>
    </row>
    <row r="28" spans="1:7" s="9" customFormat="1">
      <c r="A28" s="52" t="s">
        <v>42</v>
      </c>
      <c r="B28" s="53"/>
      <c r="C28" s="53"/>
      <c r="D28" s="53"/>
      <c r="E28" s="53"/>
      <c r="F28" s="53"/>
      <c r="G28" s="19">
        <v>4870</v>
      </c>
    </row>
    <row r="29" spans="1:7" s="9" customFormat="1">
      <c r="A29" s="54" t="s">
        <v>39</v>
      </c>
      <c r="B29" s="55"/>
      <c r="C29" s="55"/>
      <c r="D29" s="55"/>
      <c r="E29" s="55"/>
      <c r="F29" s="55"/>
      <c r="G29" s="20">
        <v>4870</v>
      </c>
    </row>
    <row r="30" spans="1:7" s="9" customFormat="1" ht="17.25" thickBot="1">
      <c r="A30" s="56" t="s">
        <v>30</v>
      </c>
      <c r="B30" s="57"/>
      <c r="C30" s="57"/>
      <c r="D30" s="57"/>
      <c r="E30" s="57"/>
      <c r="F30" s="57"/>
      <c r="G30" s="28">
        <v>28850</v>
      </c>
    </row>
    <row r="32" spans="1:7" s="9" customFormat="1">
      <c r="A32" s="29" t="s">
        <v>44</v>
      </c>
    </row>
    <row r="33" spans="1:7" s="9" customFormat="1">
      <c r="A33" s="9" t="s">
        <v>61</v>
      </c>
      <c r="G33" s="30"/>
    </row>
    <row r="34" spans="1:7" s="9" customFormat="1">
      <c r="B34" s="9" t="s">
        <v>43</v>
      </c>
    </row>
    <row r="35" spans="1:7" s="9" customFormat="1">
      <c r="A35" s="9" t="s">
        <v>62</v>
      </c>
    </row>
    <row r="36" spans="1:7" s="9" customFormat="1">
      <c r="B36" s="9" t="s">
        <v>17</v>
      </c>
    </row>
    <row r="37" spans="1:7" s="9" customFormat="1">
      <c r="A37" s="9" t="s">
        <v>47</v>
      </c>
    </row>
    <row r="38" spans="1:7" s="9" customFormat="1">
      <c r="A38" s="9" t="s">
        <v>48</v>
      </c>
    </row>
    <row r="39" spans="1:7" s="9" customFormat="1">
      <c r="A39" s="31" t="s">
        <v>69</v>
      </c>
      <c r="B39" s="29"/>
    </row>
    <row r="40" spans="1:7" s="9" customFormat="1">
      <c r="A40" s="31" t="s">
        <v>70</v>
      </c>
      <c r="B40" s="29"/>
      <c r="C40" s="29"/>
      <c r="D40" s="29"/>
      <c r="E40" s="29"/>
    </row>
    <row r="41" spans="1:7" s="9" customFormat="1">
      <c r="A41" s="31" t="s">
        <v>71</v>
      </c>
      <c r="B41" s="29"/>
      <c r="C41" s="29"/>
      <c r="D41" s="29"/>
      <c r="E41" s="29"/>
    </row>
    <row r="42" spans="1:7" s="9" customFormat="1"/>
  </sheetData>
  <mergeCells count="21">
    <mergeCell ref="A28:F28"/>
    <mergeCell ref="A29:F29"/>
    <mergeCell ref="A30:F30"/>
    <mergeCell ref="A21:F21"/>
    <mergeCell ref="A22:F22"/>
    <mergeCell ref="A23:F23"/>
    <mergeCell ref="A25:F25"/>
    <mergeCell ref="A26:F26"/>
    <mergeCell ref="A27:F27"/>
    <mergeCell ref="A20:F20"/>
    <mergeCell ref="A4:F4"/>
    <mergeCell ref="A5:F5"/>
    <mergeCell ref="A6:F6"/>
    <mergeCell ref="A7:F7"/>
    <mergeCell ref="A8:F8"/>
    <mergeCell ref="A9:F9"/>
    <mergeCell ref="A10:F10"/>
    <mergeCell ref="A11:F11"/>
    <mergeCell ref="A17:F17"/>
    <mergeCell ref="A18:F18"/>
    <mergeCell ref="A19:F19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H41" sqref="H41"/>
    </sheetView>
  </sheetViews>
  <sheetFormatPr defaultRowHeight="16.5"/>
  <cols>
    <col min="6" max="6" width="19.5" customWidth="1"/>
    <col min="7" max="7" width="17.875" bestFit="1" customWidth="1"/>
    <col min="8" max="8" width="27.375" customWidth="1"/>
  </cols>
  <sheetData>
    <row r="1" spans="1:8" ht="23.25" customHeight="1">
      <c r="A1" s="8" t="s">
        <v>72</v>
      </c>
    </row>
    <row r="3" spans="1:8" s="9" customFormat="1" ht="17.25" thickBot="1">
      <c r="A3" s="9" t="s">
        <v>73</v>
      </c>
    </row>
    <row r="4" spans="1:8" s="9" customFormat="1" ht="33">
      <c r="A4" s="71" t="s">
        <v>20</v>
      </c>
      <c r="B4" s="72"/>
      <c r="C4" s="72"/>
      <c r="D4" s="72"/>
      <c r="E4" s="72"/>
      <c r="F4" s="72"/>
      <c r="G4" s="10" t="s">
        <v>12</v>
      </c>
      <c r="H4" s="11" t="s">
        <v>13</v>
      </c>
    </row>
    <row r="5" spans="1:8" s="9" customFormat="1">
      <c r="A5" s="73" t="s">
        <v>22</v>
      </c>
      <c r="B5" s="74"/>
      <c r="C5" s="74"/>
      <c r="D5" s="74"/>
      <c r="E5" s="74"/>
      <c r="F5" s="74"/>
      <c r="G5" s="32">
        <v>188105</v>
      </c>
      <c r="H5" s="13"/>
    </row>
    <row r="6" spans="1:8" s="9" customFormat="1">
      <c r="A6" s="73" t="s">
        <v>23</v>
      </c>
      <c r="B6" s="74"/>
      <c r="C6" s="74"/>
      <c r="D6" s="74"/>
      <c r="E6" s="74"/>
      <c r="F6" s="74"/>
      <c r="G6" s="32">
        <v>61973.599999999999</v>
      </c>
      <c r="H6" s="13"/>
    </row>
    <row r="7" spans="1:8" s="9" customFormat="1">
      <c r="A7" s="73" t="s">
        <v>24</v>
      </c>
      <c r="B7" s="74"/>
      <c r="C7" s="74"/>
      <c r="D7" s="74"/>
      <c r="E7" s="74"/>
      <c r="F7" s="74"/>
      <c r="G7" s="32">
        <v>69720.3</v>
      </c>
      <c r="H7" s="13"/>
    </row>
    <row r="8" spans="1:8" s="9" customFormat="1">
      <c r="A8" s="73" t="s">
        <v>25</v>
      </c>
      <c r="B8" s="74"/>
      <c r="C8" s="74"/>
      <c r="D8" s="74"/>
      <c r="E8" s="74"/>
      <c r="F8" s="74"/>
      <c r="G8" s="32">
        <v>46480.200000000004</v>
      </c>
      <c r="H8" s="13"/>
    </row>
    <row r="9" spans="1:8" s="9" customFormat="1">
      <c r="A9" s="73" t="s">
        <v>26</v>
      </c>
      <c r="B9" s="74"/>
      <c r="C9" s="74"/>
      <c r="D9" s="74"/>
      <c r="E9" s="74"/>
      <c r="F9" s="74"/>
      <c r="G9" s="32">
        <v>185920.80000000002</v>
      </c>
      <c r="H9" s="13"/>
    </row>
    <row r="10" spans="1:8" s="9" customFormat="1" ht="49.5">
      <c r="A10" s="62" t="s">
        <v>27</v>
      </c>
      <c r="B10" s="63"/>
      <c r="C10" s="63"/>
      <c r="D10" s="63"/>
      <c r="E10" s="63"/>
      <c r="F10" s="63"/>
      <c r="G10" s="33">
        <v>130000</v>
      </c>
      <c r="H10" s="16" t="s">
        <v>14</v>
      </c>
    </row>
    <row r="11" spans="1:8" s="9" customFormat="1" ht="17.25" thickBot="1">
      <c r="A11" s="64" t="s">
        <v>15</v>
      </c>
      <c r="B11" s="65"/>
      <c r="C11" s="65"/>
      <c r="D11" s="65"/>
      <c r="E11" s="65"/>
      <c r="F11" s="66"/>
      <c r="G11" s="34">
        <v>682200</v>
      </c>
      <c r="H11" s="18" t="s">
        <v>74</v>
      </c>
    </row>
    <row r="12" spans="1:8" s="9" customFormat="1">
      <c r="G12" s="12"/>
    </row>
    <row r="13" spans="1:8" s="9" customFormat="1">
      <c r="A13" s="9" t="s">
        <v>34</v>
      </c>
    </row>
    <row r="14" spans="1:8" s="9" customFormat="1">
      <c r="A14" s="9" t="s">
        <v>75</v>
      </c>
    </row>
    <row r="15" spans="1:8" s="9" customFormat="1">
      <c r="A15" s="9" t="s">
        <v>76</v>
      </c>
    </row>
    <row r="16" spans="1:8" s="9" customFormat="1" ht="17.25" thickBot="1">
      <c r="A16" s="9" t="s">
        <v>32</v>
      </c>
    </row>
    <row r="17" spans="1:7" s="9" customFormat="1">
      <c r="A17" s="67" t="s">
        <v>18</v>
      </c>
      <c r="B17" s="68"/>
      <c r="C17" s="68"/>
      <c r="D17" s="68"/>
      <c r="E17" s="68"/>
      <c r="F17" s="68"/>
      <c r="G17" s="22" t="s">
        <v>21</v>
      </c>
    </row>
    <row r="18" spans="1:7" s="9" customFormat="1">
      <c r="A18" s="69" t="s">
        <v>35</v>
      </c>
      <c r="B18" s="70"/>
      <c r="C18" s="70"/>
      <c r="D18" s="70"/>
      <c r="E18" s="70"/>
      <c r="F18" s="70"/>
      <c r="G18" s="21"/>
    </row>
    <row r="19" spans="1:7" s="9" customFormat="1">
      <c r="A19" s="52" t="s">
        <v>36</v>
      </c>
      <c r="B19" s="53"/>
      <c r="C19" s="53"/>
      <c r="D19" s="53"/>
      <c r="E19" s="53"/>
      <c r="F19" s="53"/>
      <c r="G19" s="19">
        <v>4825</v>
      </c>
    </row>
    <row r="20" spans="1:7" s="9" customFormat="1">
      <c r="A20" s="52" t="s">
        <v>37</v>
      </c>
      <c r="B20" s="53"/>
      <c r="C20" s="53"/>
      <c r="D20" s="53"/>
      <c r="E20" s="53"/>
      <c r="F20" s="53"/>
      <c r="G20" s="19">
        <v>4725</v>
      </c>
    </row>
    <row r="21" spans="1:7" s="9" customFormat="1">
      <c r="A21" s="52" t="s">
        <v>38</v>
      </c>
      <c r="B21" s="53"/>
      <c r="C21" s="53"/>
      <c r="D21" s="53"/>
      <c r="E21" s="53"/>
      <c r="F21" s="53"/>
      <c r="G21" s="19">
        <v>4725</v>
      </c>
    </row>
    <row r="22" spans="1:7" s="9" customFormat="1">
      <c r="A22" s="54" t="s">
        <v>39</v>
      </c>
      <c r="B22" s="55"/>
      <c r="C22" s="55"/>
      <c r="D22" s="55"/>
      <c r="E22" s="55"/>
      <c r="F22" s="55"/>
      <c r="G22" s="20">
        <v>4725</v>
      </c>
    </row>
    <row r="23" spans="1:7" s="9" customFormat="1">
      <c r="A23" s="58" t="s">
        <v>30</v>
      </c>
      <c r="B23" s="59"/>
      <c r="C23" s="59"/>
      <c r="D23" s="59"/>
      <c r="E23" s="59"/>
      <c r="F23" s="59"/>
      <c r="G23" s="26">
        <v>19000</v>
      </c>
    </row>
    <row r="24" spans="1:7" s="9" customFormat="1" ht="6.75" customHeight="1">
      <c r="A24" s="23"/>
      <c r="B24" s="24"/>
      <c r="C24" s="24"/>
      <c r="D24" s="24"/>
      <c r="E24" s="24"/>
      <c r="F24" s="24"/>
      <c r="G24" s="25"/>
    </row>
    <row r="25" spans="1:7" s="9" customFormat="1">
      <c r="A25" s="60" t="s">
        <v>40</v>
      </c>
      <c r="B25" s="61"/>
      <c r="C25" s="61"/>
      <c r="D25" s="61"/>
      <c r="E25" s="61"/>
      <c r="F25" s="61"/>
      <c r="G25" s="27"/>
    </row>
    <row r="26" spans="1:7" s="9" customFormat="1">
      <c r="A26" s="52" t="s">
        <v>41</v>
      </c>
      <c r="B26" s="53"/>
      <c r="C26" s="53"/>
      <c r="D26" s="53"/>
      <c r="E26" s="53"/>
      <c r="F26" s="53"/>
      <c r="G26" s="19">
        <v>13825</v>
      </c>
    </row>
    <row r="27" spans="1:7" s="9" customFormat="1">
      <c r="A27" s="52" t="s">
        <v>37</v>
      </c>
      <c r="B27" s="53"/>
      <c r="C27" s="53"/>
      <c r="D27" s="53"/>
      <c r="E27" s="53"/>
      <c r="F27" s="53"/>
      <c r="G27" s="19">
        <v>4725</v>
      </c>
    </row>
    <row r="28" spans="1:7" s="9" customFormat="1">
      <c r="A28" s="52" t="s">
        <v>42</v>
      </c>
      <c r="B28" s="53"/>
      <c r="C28" s="53"/>
      <c r="D28" s="53"/>
      <c r="E28" s="53"/>
      <c r="F28" s="53"/>
      <c r="G28" s="19">
        <v>4725</v>
      </c>
    </row>
    <row r="29" spans="1:7" s="9" customFormat="1">
      <c r="A29" s="54" t="s">
        <v>39</v>
      </c>
      <c r="B29" s="55"/>
      <c r="C29" s="55"/>
      <c r="D29" s="55"/>
      <c r="E29" s="55"/>
      <c r="F29" s="55"/>
      <c r="G29" s="20">
        <v>4725</v>
      </c>
    </row>
    <row r="30" spans="1:7" s="9" customFormat="1" ht="17.25" thickBot="1">
      <c r="A30" s="56" t="s">
        <v>30</v>
      </c>
      <c r="B30" s="57"/>
      <c r="C30" s="57"/>
      <c r="D30" s="57"/>
      <c r="E30" s="57"/>
      <c r="F30" s="57"/>
      <c r="G30" s="28">
        <v>28000</v>
      </c>
    </row>
    <row r="32" spans="1:7" s="9" customFormat="1">
      <c r="A32" s="29" t="s">
        <v>44</v>
      </c>
    </row>
    <row r="33" spans="1:7" s="9" customFormat="1">
      <c r="A33" s="9" t="s">
        <v>77</v>
      </c>
      <c r="G33" s="30"/>
    </row>
    <row r="34" spans="1:7" s="9" customFormat="1">
      <c r="B34" s="9" t="s">
        <v>43</v>
      </c>
    </row>
    <row r="35" spans="1:7" s="9" customFormat="1">
      <c r="A35" s="9" t="s">
        <v>78</v>
      </c>
    </row>
    <row r="36" spans="1:7" s="9" customFormat="1">
      <c r="B36" s="9" t="s">
        <v>17</v>
      </c>
    </row>
    <row r="37" spans="1:7" s="9" customFormat="1">
      <c r="A37" s="9" t="s">
        <v>47</v>
      </c>
    </row>
    <row r="38" spans="1:7" s="9" customFormat="1">
      <c r="A38" s="9" t="s">
        <v>48</v>
      </c>
    </row>
    <row r="39" spans="1:7" s="9" customFormat="1">
      <c r="A39" s="31" t="s">
        <v>79</v>
      </c>
      <c r="B39" s="29"/>
    </row>
    <row r="40" spans="1:7" s="9" customFormat="1">
      <c r="A40" s="31" t="s">
        <v>80</v>
      </c>
      <c r="B40" s="29"/>
      <c r="C40" s="29"/>
      <c r="D40" s="29"/>
      <c r="E40" s="29"/>
    </row>
    <row r="41" spans="1:7" s="9" customFormat="1">
      <c r="A41" s="31" t="s">
        <v>81</v>
      </c>
      <c r="B41" s="29"/>
      <c r="C41" s="29"/>
      <c r="D41" s="29"/>
      <c r="E41" s="29"/>
    </row>
    <row r="42" spans="1:7" s="9" customFormat="1"/>
  </sheetData>
  <mergeCells count="21">
    <mergeCell ref="A28:F28"/>
    <mergeCell ref="A29:F29"/>
    <mergeCell ref="A30:F30"/>
    <mergeCell ref="A21:F21"/>
    <mergeCell ref="A22:F22"/>
    <mergeCell ref="A23:F23"/>
    <mergeCell ref="A25:F25"/>
    <mergeCell ref="A26:F26"/>
    <mergeCell ref="A27:F27"/>
    <mergeCell ref="A20:F20"/>
    <mergeCell ref="A4:F4"/>
    <mergeCell ref="A5:F5"/>
    <mergeCell ref="A6:F6"/>
    <mergeCell ref="A7:F7"/>
    <mergeCell ref="A8:F8"/>
    <mergeCell ref="A9:F9"/>
    <mergeCell ref="A10:F10"/>
    <mergeCell ref="A11:F11"/>
    <mergeCell ref="A17:F17"/>
    <mergeCell ref="A18:F18"/>
    <mergeCell ref="A19:F19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H17" sqref="H17"/>
    </sheetView>
  </sheetViews>
  <sheetFormatPr defaultRowHeight="16.5"/>
  <cols>
    <col min="6" max="6" width="19.5" customWidth="1"/>
    <col min="7" max="7" width="17.875" bestFit="1" customWidth="1"/>
    <col min="8" max="8" width="27.375" customWidth="1"/>
  </cols>
  <sheetData>
    <row r="1" spans="1:8" ht="23.25" customHeight="1">
      <c r="A1" s="8" t="s">
        <v>82</v>
      </c>
    </row>
    <row r="3" spans="1:8" s="9" customFormat="1" ht="17.25" thickBot="1">
      <c r="A3" s="9" t="s">
        <v>83</v>
      </c>
    </row>
    <row r="4" spans="1:8" s="9" customFormat="1" ht="33">
      <c r="A4" s="71" t="s">
        <v>20</v>
      </c>
      <c r="B4" s="72"/>
      <c r="C4" s="72"/>
      <c r="D4" s="72"/>
      <c r="E4" s="72"/>
      <c r="F4" s="72"/>
      <c r="G4" s="10" t="s">
        <v>12</v>
      </c>
      <c r="H4" s="11" t="s">
        <v>13</v>
      </c>
    </row>
    <row r="5" spans="1:8" s="9" customFormat="1">
      <c r="A5" s="73" t="s">
        <v>22</v>
      </c>
      <c r="B5" s="74"/>
      <c r="C5" s="74"/>
      <c r="D5" s="74"/>
      <c r="E5" s="74"/>
      <c r="F5" s="74"/>
      <c r="G5" s="32">
        <v>107262</v>
      </c>
      <c r="H5" s="13"/>
    </row>
    <row r="6" spans="1:8" s="9" customFormat="1">
      <c r="A6" s="73" t="s">
        <v>23</v>
      </c>
      <c r="B6" s="74"/>
      <c r="C6" s="74"/>
      <c r="D6" s="74"/>
      <c r="E6" s="74"/>
      <c r="F6" s="74"/>
      <c r="G6" s="32">
        <v>47672</v>
      </c>
      <c r="H6" s="13"/>
    </row>
    <row r="7" spans="1:8" s="9" customFormat="1">
      <c r="A7" s="73" t="s">
        <v>24</v>
      </c>
      <c r="B7" s="74"/>
      <c r="C7" s="74"/>
      <c r="D7" s="74"/>
      <c r="E7" s="74"/>
      <c r="F7" s="74"/>
      <c r="G7" s="32">
        <v>53631</v>
      </c>
      <c r="H7" s="13"/>
    </row>
    <row r="8" spans="1:8" s="9" customFormat="1">
      <c r="A8" s="73" t="s">
        <v>25</v>
      </c>
      <c r="B8" s="74"/>
      <c r="C8" s="74"/>
      <c r="D8" s="74"/>
      <c r="E8" s="74"/>
      <c r="F8" s="74"/>
      <c r="G8" s="32">
        <v>35754</v>
      </c>
      <c r="H8" s="13"/>
    </row>
    <row r="9" spans="1:8" s="9" customFormat="1">
      <c r="A9" s="73" t="s">
        <v>26</v>
      </c>
      <c r="B9" s="74"/>
      <c r="C9" s="74"/>
      <c r="D9" s="74"/>
      <c r="E9" s="74"/>
      <c r="F9" s="74"/>
      <c r="G9" s="32">
        <v>143016</v>
      </c>
      <c r="H9" s="13"/>
    </row>
    <row r="10" spans="1:8" s="9" customFormat="1" ht="49.5">
      <c r="A10" s="62" t="s">
        <v>27</v>
      </c>
      <c r="B10" s="63"/>
      <c r="C10" s="63"/>
      <c r="D10" s="63"/>
      <c r="E10" s="63"/>
      <c r="F10" s="63"/>
      <c r="G10" s="33">
        <v>100000</v>
      </c>
      <c r="H10" s="16" t="s">
        <v>14</v>
      </c>
    </row>
    <row r="11" spans="1:8" s="9" customFormat="1">
      <c r="A11" s="75" t="s">
        <v>84</v>
      </c>
      <c r="B11" s="76"/>
      <c r="C11" s="76"/>
      <c r="D11" s="76"/>
      <c r="E11" s="76"/>
      <c r="F11" s="77"/>
      <c r="G11" s="35">
        <v>100000</v>
      </c>
      <c r="H11" s="36"/>
    </row>
    <row r="12" spans="1:8" s="9" customFormat="1" ht="17.25" thickBot="1">
      <c r="A12" s="64" t="s">
        <v>15</v>
      </c>
      <c r="B12" s="65"/>
      <c r="C12" s="65"/>
      <c r="D12" s="65"/>
      <c r="E12" s="65"/>
      <c r="F12" s="66"/>
      <c r="G12" s="34">
        <v>587335</v>
      </c>
      <c r="H12" s="18" t="s">
        <v>85</v>
      </c>
    </row>
    <row r="13" spans="1:8" s="9" customFormat="1">
      <c r="G13" s="12"/>
    </row>
    <row r="14" spans="1:8" s="9" customFormat="1">
      <c r="A14" s="9" t="s">
        <v>34</v>
      </c>
    </row>
    <row r="15" spans="1:8" s="9" customFormat="1">
      <c r="A15" s="9" t="s">
        <v>75</v>
      </c>
    </row>
    <row r="16" spans="1:8" s="9" customFormat="1">
      <c r="A16" s="9" t="s">
        <v>76</v>
      </c>
    </row>
    <row r="17" spans="1:7" s="9" customFormat="1" ht="17.25" thickBot="1">
      <c r="A17" s="9" t="s">
        <v>32</v>
      </c>
    </row>
    <row r="18" spans="1:7" s="9" customFormat="1">
      <c r="A18" s="67" t="s">
        <v>18</v>
      </c>
      <c r="B18" s="68"/>
      <c r="C18" s="68"/>
      <c r="D18" s="68"/>
      <c r="E18" s="68"/>
      <c r="F18" s="68"/>
      <c r="G18" s="22" t="s">
        <v>21</v>
      </c>
    </row>
    <row r="19" spans="1:7" s="9" customFormat="1">
      <c r="A19" s="69" t="s">
        <v>35</v>
      </c>
      <c r="B19" s="70"/>
      <c r="C19" s="70"/>
      <c r="D19" s="70"/>
      <c r="E19" s="70"/>
      <c r="F19" s="70"/>
      <c r="G19" s="21"/>
    </row>
    <row r="20" spans="1:7" s="9" customFormat="1">
      <c r="A20" s="52" t="s">
        <v>36</v>
      </c>
      <c r="B20" s="53"/>
      <c r="C20" s="53"/>
      <c r="D20" s="53"/>
      <c r="E20" s="53"/>
      <c r="F20" s="53"/>
      <c r="G20" s="19">
        <v>4825</v>
      </c>
    </row>
    <row r="21" spans="1:7" s="9" customFormat="1">
      <c r="A21" s="52" t="s">
        <v>37</v>
      </c>
      <c r="B21" s="53"/>
      <c r="C21" s="53"/>
      <c r="D21" s="53"/>
      <c r="E21" s="53"/>
      <c r="F21" s="53"/>
      <c r="G21" s="19">
        <v>4725</v>
      </c>
    </row>
    <row r="22" spans="1:7" s="9" customFormat="1">
      <c r="A22" s="52" t="s">
        <v>38</v>
      </c>
      <c r="B22" s="53"/>
      <c r="C22" s="53"/>
      <c r="D22" s="53"/>
      <c r="E22" s="53"/>
      <c r="F22" s="53"/>
      <c r="G22" s="19">
        <v>4725</v>
      </c>
    </row>
    <row r="23" spans="1:7" s="9" customFormat="1">
      <c r="A23" s="54" t="s">
        <v>39</v>
      </c>
      <c r="B23" s="55"/>
      <c r="C23" s="55"/>
      <c r="D23" s="55"/>
      <c r="E23" s="55"/>
      <c r="F23" s="55"/>
      <c r="G23" s="20">
        <v>4725</v>
      </c>
    </row>
    <row r="24" spans="1:7" s="9" customFormat="1">
      <c r="A24" s="58" t="s">
        <v>30</v>
      </c>
      <c r="B24" s="59"/>
      <c r="C24" s="59"/>
      <c r="D24" s="59"/>
      <c r="E24" s="59"/>
      <c r="F24" s="59"/>
      <c r="G24" s="26">
        <v>19000</v>
      </c>
    </row>
    <row r="25" spans="1:7" s="9" customFormat="1" ht="6.75" customHeight="1">
      <c r="A25" s="23"/>
      <c r="B25" s="24"/>
      <c r="C25" s="24"/>
      <c r="D25" s="24"/>
      <c r="E25" s="24"/>
      <c r="F25" s="24"/>
      <c r="G25" s="25"/>
    </row>
    <row r="26" spans="1:7" s="9" customFormat="1">
      <c r="A26" s="60" t="s">
        <v>40</v>
      </c>
      <c r="B26" s="61"/>
      <c r="C26" s="61"/>
      <c r="D26" s="61"/>
      <c r="E26" s="61"/>
      <c r="F26" s="61"/>
      <c r="G26" s="27"/>
    </row>
    <row r="27" spans="1:7" s="9" customFormat="1">
      <c r="A27" s="52" t="s">
        <v>41</v>
      </c>
      <c r="B27" s="53"/>
      <c r="C27" s="53"/>
      <c r="D27" s="53"/>
      <c r="E27" s="53"/>
      <c r="F27" s="53"/>
      <c r="G27" s="19">
        <v>13825</v>
      </c>
    </row>
    <row r="28" spans="1:7" s="9" customFormat="1">
      <c r="A28" s="52" t="s">
        <v>37</v>
      </c>
      <c r="B28" s="53"/>
      <c r="C28" s="53"/>
      <c r="D28" s="53"/>
      <c r="E28" s="53"/>
      <c r="F28" s="53"/>
      <c r="G28" s="19">
        <v>4725</v>
      </c>
    </row>
    <row r="29" spans="1:7" s="9" customFormat="1">
      <c r="A29" s="52" t="s">
        <v>42</v>
      </c>
      <c r="B29" s="53"/>
      <c r="C29" s="53"/>
      <c r="D29" s="53"/>
      <c r="E29" s="53"/>
      <c r="F29" s="53"/>
      <c r="G29" s="19">
        <v>4725</v>
      </c>
    </row>
    <row r="30" spans="1:7" s="9" customFormat="1">
      <c r="A30" s="54" t="s">
        <v>39</v>
      </c>
      <c r="B30" s="55"/>
      <c r="C30" s="55"/>
      <c r="D30" s="55"/>
      <c r="E30" s="55"/>
      <c r="F30" s="55"/>
      <c r="G30" s="20">
        <v>4725</v>
      </c>
    </row>
    <row r="31" spans="1:7" s="9" customFormat="1" ht="17.25" thickBot="1">
      <c r="A31" s="56" t="s">
        <v>30</v>
      </c>
      <c r="B31" s="57"/>
      <c r="C31" s="57"/>
      <c r="D31" s="57"/>
      <c r="E31" s="57"/>
      <c r="F31" s="57"/>
      <c r="G31" s="28">
        <v>28000</v>
      </c>
    </row>
  </sheetData>
  <mergeCells count="22">
    <mergeCell ref="A29:F29"/>
    <mergeCell ref="A30:F30"/>
    <mergeCell ref="A31:F31"/>
    <mergeCell ref="A11:F11"/>
    <mergeCell ref="A22:F22"/>
    <mergeCell ref="A23:F23"/>
    <mergeCell ref="A24:F24"/>
    <mergeCell ref="A26:F26"/>
    <mergeCell ref="A27:F27"/>
    <mergeCell ref="A28:F28"/>
    <mergeCell ref="A21:F21"/>
    <mergeCell ref="A10:F10"/>
    <mergeCell ref="A12:F12"/>
    <mergeCell ref="A18:F18"/>
    <mergeCell ref="A19:F19"/>
    <mergeCell ref="A20:F20"/>
    <mergeCell ref="A9:F9"/>
    <mergeCell ref="A4:F4"/>
    <mergeCell ref="A5:F5"/>
    <mergeCell ref="A6:F6"/>
    <mergeCell ref="A7:F7"/>
    <mergeCell ref="A8:F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투약관리비 통합</vt:lpstr>
      <vt:lpstr>2026년</vt:lpstr>
      <vt:lpstr>2025년8월</vt:lpstr>
      <vt:lpstr>2025년</vt:lpstr>
      <vt:lpstr>2024년</vt:lpstr>
      <vt:lpstr>2021년</vt:lpstr>
      <vt:lpstr>2019년</vt:lpstr>
      <vt:lpstr>2017년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정현숙 / 임상시험센터 / 임상시험약국 / 임상시험약무파트장</dc:creator>
  <cp:lastModifiedBy>SNUH</cp:lastModifiedBy>
  <cp:lastPrinted>2025-02-10T07:52:00Z</cp:lastPrinted>
  <dcterms:created xsi:type="dcterms:W3CDTF">2024-12-19T05:31:49Z</dcterms:created>
  <dcterms:modified xsi:type="dcterms:W3CDTF">2025-12-22T05:51:38Z</dcterms:modified>
</cp:coreProperties>
</file>